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\\NFSVNAS01\share\商工労働部\ものづくり振興課\02 工芸・ファッション産業班\04 予算化事業\08 省庁補助金\01 沖縄工芸モノ・コト開発経営改善支援事業（R６事業名変更）\R6（沖縄工芸モノコト開発経営改善支援事業）\04_委託事業\05_契約関係\1.調整関係\20240614_HP公募用掲載データ\"/>
    </mc:Choice>
  </mc:AlternateContent>
  <xr:revisionPtr revIDLastSave="0" documentId="13_ncr:1_{6DD32617-71FC-4DAE-96DC-6176CBF17F7B}" xr6:coauthVersionLast="47" xr6:coauthVersionMax="47" xr10:uidLastSave="{00000000-0000-0000-0000-000000000000}"/>
  <bookViews>
    <workbookView xWindow="-28920" yWindow="-120" windowWidth="29040" windowHeight="15720" tabRatio="1000" xr2:uid="{B9A8B763-5AF7-41C0-ADD1-2E5458109341}"/>
  </bookViews>
  <sheets>
    <sheet name="【様式4】積算書" sheetId="21" r:id="rId1"/>
    <sheet name="【様式４積算内訳（見積書又は料金表一覧）】" sheetId="24" r:id="rId2"/>
    <sheet name="【参考　積算書の記載例】" sheetId="2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23" l="1"/>
  <c r="B17" i="23"/>
  <c r="D16" i="23"/>
  <c r="D15" i="23"/>
  <c r="D14" i="23"/>
  <c r="D13" i="23"/>
  <c r="D12" i="23"/>
  <c r="D11" i="23"/>
  <c r="D10" i="23"/>
  <c r="D9" i="23"/>
  <c r="D8" i="23"/>
  <c r="D7" i="23"/>
  <c r="D17" i="23" s="1"/>
  <c r="F17" i="23" s="1"/>
  <c r="G17" i="23" s="1"/>
  <c r="E47" i="24"/>
  <c r="E46" i="24"/>
  <c r="E45" i="24"/>
  <c r="F44" i="24"/>
  <c r="E44" i="24"/>
  <c r="D44" i="24"/>
  <c r="E43" i="24"/>
  <c r="E42" i="24"/>
  <c r="E41" i="24"/>
  <c r="E40" i="24" s="1"/>
  <c r="F40" i="24"/>
  <c r="D40" i="24"/>
  <c r="E39" i="24"/>
  <c r="E38" i="24"/>
  <c r="E37" i="24"/>
  <c r="F36" i="24"/>
  <c r="E36" i="24"/>
  <c r="D36" i="24"/>
  <c r="E35" i="24"/>
  <c r="E34" i="24"/>
  <c r="E33" i="24"/>
  <c r="E32" i="24" s="1"/>
  <c r="F32" i="24"/>
  <c r="D32" i="24"/>
  <c r="E31" i="24"/>
  <c r="E30" i="24"/>
  <c r="E29" i="24"/>
  <c r="F28" i="24"/>
  <c r="E28" i="24"/>
  <c r="D28" i="24"/>
  <c r="E27" i="24"/>
  <c r="E26" i="24"/>
  <c r="E25" i="24"/>
  <c r="E24" i="24" s="1"/>
  <c r="F24" i="24"/>
  <c r="D24" i="24"/>
  <c r="E23" i="24"/>
  <c r="E22" i="24"/>
  <c r="E21" i="24"/>
  <c r="F20" i="24"/>
  <c r="E20" i="24"/>
  <c r="D20" i="24"/>
  <c r="E19" i="24"/>
  <c r="E18" i="24"/>
  <c r="E17" i="24"/>
  <c r="E16" i="24" s="1"/>
  <c r="F16" i="24"/>
  <c r="D16" i="24"/>
  <c r="E15" i="24"/>
  <c r="E14" i="24"/>
  <c r="E13" i="24"/>
  <c r="F12" i="24"/>
  <c r="E12" i="24"/>
  <c r="E4" i="24" s="1"/>
  <c r="F11" i="24"/>
  <c r="E11" i="24"/>
  <c r="E10" i="24"/>
  <c r="F10" i="24" s="1"/>
  <c r="F9" i="24"/>
  <c r="F8" i="24" s="1"/>
  <c r="F4" i="24" s="1"/>
  <c r="E9" i="24"/>
  <c r="E8" i="24"/>
  <c r="D8" i="24"/>
  <c r="E7" i="24"/>
  <c r="F7" i="24" s="1"/>
  <c r="F6" i="24"/>
  <c r="E6" i="24"/>
  <c r="E5" i="24" s="1"/>
  <c r="D5" i="24"/>
  <c r="D4" i="24"/>
  <c r="C18" i="21"/>
  <c r="B18" i="21"/>
  <c r="D17" i="21"/>
  <c r="D16" i="21"/>
  <c r="D15" i="21"/>
  <c r="D14" i="21"/>
  <c r="D13" i="21"/>
  <c r="D12" i="21"/>
  <c r="D11" i="21"/>
  <c r="D10" i="21"/>
  <c r="D9" i="21"/>
  <c r="D8" i="21"/>
  <c r="D18" i="21" s="1"/>
  <c r="F18" i="21" s="1"/>
  <c r="G18" i="21" s="1"/>
  <c r="F5" i="24" l="1"/>
</calcChain>
</file>

<file path=xl/sharedStrings.xml><?xml version="1.0" encoding="utf-8"?>
<sst xmlns="http://schemas.openxmlformats.org/spreadsheetml/2006/main" count="81" uniqueCount="57">
  <si>
    <t>事業者名：　</t>
    <rPh sb="0" eb="3">
      <t>ジギョウシャメ</t>
    </rPh>
    <rPh sb="3" eb="4">
      <t>メイ</t>
    </rPh>
    <phoneticPr fontId="1"/>
  </si>
  <si>
    <t>（消費税抜額）</t>
    <rPh sb="1" eb="3">
      <t>ショウヒ</t>
    </rPh>
    <phoneticPr fontId="1"/>
  </si>
  <si>
    <t xml:space="preserve">事　業　費
(A)
</t>
    <rPh sb="0" eb="1">
      <t>コトギ</t>
    </rPh>
    <rPh sb="2" eb="3">
      <t>ギョウヒ</t>
    </rPh>
    <rPh sb="4" eb="5">
      <t>ヒ</t>
    </rPh>
    <phoneticPr fontId="1"/>
  </si>
  <si>
    <t xml:space="preserve">補助対象外経費
(B)
</t>
    <rPh sb="0" eb="2">
      <t>ホジョタ</t>
    </rPh>
    <rPh sb="2" eb="4">
      <t>タイショウガ</t>
    </rPh>
    <rPh sb="4" eb="5">
      <t>ガイケ</t>
    </rPh>
    <rPh sb="5" eb="7">
      <t>ケイヒ</t>
    </rPh>
    <phoneticPr fontId="1"/>
  </si>
  <si>
    <t>補助対象経費
(C)
=(A)-(B)</t>
  </si>
  <si>
    <t>補助率
(D)
75%</t>
    <rPh sb="0" eb="3">
      <t>ホジョリツ</t>
    </rPh>
    <phoneticPr fontId="1"/>
  </si>
  <si>
    <t>補助額
(E)
=(C)×(D)</t>
    <rPh sb="0" eb="3">
      <t>ホジョガク</t>
    </rPh>
    <phoneticPr fontId="1"/>
  </si>
  <si>
    <r>
      <t xml:space="preserve">交付申請額
(G)
</t>
    </r>
    <r>
      <rPr>
        <sz val="8"/>
        <color indexed="8"/>
        <rFont val="ＭＳ Ｐゴシック"/>
        <family val="3"/>
        <charset val="128"/>
      </rPr>
      <t>（（E)と(F)どちらか低い額）</t>
    </r>
    <rPh sb="0" eb="2">
      <t>コウフシ</t>
    </rPh>
    <rPh sb="2" eb="5">
      <t>シンセイガクヒ</t>
    </rPh>
    <rPh sb="23" eb="24">
      <t>ヒクガ</t>
    </rPh>
    <rPh sb="25" eb="26">
      <t>ガク</t>
    </rPh>
    <phoneticPr fontId="1"/>
  </si>
  <si>
    <r>
      <t xml:space="preserve">(1) 原材料費
</t>
    </r>
    <r>
      <rPr>
        <sz val="6"/>
        <color indexed="8"/>
        <rFont val="ＭＳ Ｐゴシック"/>
        <family val="3"/>
        <charset val="128"/>
      </rPr>
      <t>　
　　原材料及び副資材の購入に
　　要する経費</t>
    </r>
    <rPh sb="13" eb="16">
      <t>ゲンザイリョウオ</t>
    </rPh>
    <rPh sb="16" eb="17">
      <t>オヨフ</t>
    </rPh>
    <rPh sb="18" eb="19">
      <t>フクシ</t>
    </rPh>
    <rPh sb="19" eb="21">
      <t>シザイコ</t>
    </rPh>
    <rPh sb="22" eb="24">
      <t>コウニュウヨ</t>
    </rPh>
    <rPh sb="28" eb="29">
      <t>ヨウケ</t>
    </rPh>
    <rPh sb="31" eb="33">
      <t>ケイヒ</t>
    </rPh>
    <phoneticPr fontId="1"/>
  </si>
  <si>
    <r>
      <t xml:space="preserve">(2) 外注加工費
</t>
    </r>
    <r>
      <rPr>
        <sz val="6"/>
        <color indexed="8"/>
        <rFont val="ＭＳ Ｐゴシック"/>
        <family val="3"/>
        <charset val="128"/>
      </rPr>
      <t>　
　　原材料の再加工及び設計等
　　を外注するために要する経費</t>
    </r>
    <rPh sb="4" eb="6">
      <t>ガイチュウカ</t>
    </rPh>
    <rPh sb="6" eb="9">
      <t>カコウヒゲ</t>
    </rPh>
    <rPh sb="14" eb="17">
      <t>ゲンザイリョウサ</t>
    </rPh>
    <rPh sb="18" eb="21">
      <t>サイカコウオ</t>
    </rPh>
    <rPh sb="21" eb="22">
      <t>オヨセ</t>
    </rPh>
    <rPh sb="23" eb="25">
      <t>セッケイト</t>
    </rPh>
    <rPh sb="25" eb="26">
      <t>トウガ</t>
    </rPh>
    <rPh sb="30" eb="32">
      <t>ガイチュウヨ</t>
    </rPh>
    <rPh sb="37" eb="38">
      <t>ヨウケ</t>
    </rPh>
    <rPh sb="40" eb="42">
      <t>ケイヒ</t>
    </rPh>
    <phoneticPr fontId="1"/>
  </si>
  <si>
    <t>合　　　計</t>
    <rPh sb="0" eb="1">
      <t>ゴウケ</t>
    </rPh>
    <rPh sb="4" eb="5">
      <t>ケイ</t>
    </rPh>
    <phoneticPr fontId="1"/>
  </si>
  <si>
    <t>※　補助対象経費は、通常の営業活動にかかる経費を除く。</t>
    <rPh sb="2" eb="4">
      <t>ホジョタ</t>
    </rPh>
    <rPh sb="4" eb="6">
      <t>タイショウケ</t>
    </rPh>
    <rPh sb="6" eb="8">
      <t>ケイヒツ</t>
    </rPh>
    <rPh sb="10" eb="12">
      <t>ツウジョウエ</t>
    </rPh>
    <rPh sb="13" eb="15">
      <t>エイギョウカ</t>
    </rPh>
    <rPh sb="15" eb="17">
      <t>カツドウケ</t>
    </rPh>
    <rPh sb="21" eb="23">
      <t>ケイヒノ</t>
    </rPh>
    <rPh sb="24" eb="25">
      <t>ノゾ</t>
    </rPh>
    <phoneticPr fontId="1"/>
  </si>
  <si>
    <t xml:space="preserve">交付申請限度額　(F) </t>
    <rPh sb="0" eb="2">
      <t>コウフシ</t>
    </rPh>
    <rPh sb="2" eb="4">
      <t>シンセイゲ</t>
    </rPh>
    <rPh sb="4" eb="7">
      <t>ゲンドガク</t>
    </rPh>
    <phoneticPr fontId="1"/>
  </si>
  <si>
    <t>補助対象経費</t>
    <rPh sb="0" eb="5">
      <t>ホジョタイショウケイヒ</t>
    </rPh>
    <phoneticPr fontId="1"/>
  </si>
  <si>
    <r>
      <t xml:space="preserve">(3) 技術指導受入費
</t>
    </r>
    <r>
      <rPr>
        <sz val="6"/>
        <color indexed="8"/>
        <rFont val="ＭＳ Ｐゴシック"/>
        <family val="3"/>
        <charset val="128"/>
      </rPr>
      <t>　
試作品やサービス開発の技術指導に関する経費</t>
    </r>
    <rPh sb="4" eb="6">
      <t>ギジュツシ</t>
    </rPh>
    <rPh sb="6" eb="8">
      <t>シドウウ</t>
    </rPh>
    <rPh sb="8" eb="9">
      <t>ウイ</t>
    </rPh>
    <rPh sb="9" eb="10">
      <t>イヒ</t>
    </rPh>
    <rPh sb="10" eb="11">
      <t>ヒシ</t>
    </rPh>
    <rPh sb="14" eb="17">
      <t>シサクヒンカ</t>
    </rPh>
    <rPh sb="22" eb="24">
      <t>カイハツギ</t>
    </rPh>
    <rPh sb="25" eb="27">
      <t>ギジュツシ</t>
    </rPh>
    <rPh sb="27" eb="29">
      <t>シドウカ</t>
    </rPh>
    <rPh sb="30" eb="31">
      <t>カンケ</t>
    </rPh>
    <rPh sb="33" eb="35">
      <t>ケイヒ</t>
    </rPh>
    <phoneticPr fontId="1"/>
  </si>
  <si>
    <r>
      <t>(4) デザイン開発費</t>
    </r>
    <r>
      <rPr>
        <sz val="6"/>
        <color indexed="8"/>
        <rFont val="ＭＳ Ｐゴシック"/>
        <family val="3"/>
        <charset val="128"/>
      </rPr>
      <t xml:space="preserve">
試作品開発にかかるデザイン経費</t>
    </r>
    <rPh sb="8" eb="11">
      <t>カイハツヒシ</t>
    </rPh>
    <rPh sb="14" eb="17">
      <t>シサクヒンカ</t>
    </rPh>
    <rPh sb="17" eb="19">
      <t>カイハツケ</t>
    </rPh>
    <rPh sb="27" eb="29">
      <t>ケイヒ</t>
    </rPh>
    <phoneticPr fontId="1"/>
  </si>
  <si>
    <r>
      <t xml:space="preserve">(5) 市場調査費
</t>
    </r>
    <r>
      <rPr>
        <sz val="6"/>
        <color indexed="8"/>
        <rFont val="ＭＳ Ｐゴシック"/>
        <family val="3"/>
        <charset val="128"/>
      </rPr>
      <t>　
試作品開発や市場開拓における調査に関する経費</t>
    </r>
    <rPh sb="4" eb="6">
      <t>シジョウチ</t>
    </rPh>
    <rPh sb="6" eb="9">
      <t>チョウサヒシ</t>
    </rPh>
    <rPh sb="12" eb="15">
      <t>シサクヒンカ</t>
    </rPh>
    <rPh sb="15" eb="17">
      <t>カイハツシ</t>
    </rPh>
    <rPh sb="18" eb="22">
      <t>シジョウカイタクチ</t>
    </rPh>
    <rPh sb="26" eb="28">
      <t>チョウサカ</t>
    </rPh>
    <rPh sb="29" eb="30">
      <t>カンケ</t>
    </rPh>
    <rPh sb="32" eb="34">
      <t>ケイヒ</t>
    </rPh>
    <phoneticPr fontId="1"/>
  </si>
  <si>
    <r>
      <t xml:space="preserve">(7）旅費
</t>
    </r>
    <r>
      <rPr>
        <sz val="6"/>
        <color indexed="8"/>
        <rFont val="ＭＳ Ｐゴシック"/>
        <family val="3"/>
        <charset val="128"/>
      </rPr>
      <t>　
当事業を行うために必要な国内出張等に係る経費
　　</t>
    </r>
    <rPh sb="3" eb="5">
      <t>リョヒト</t>
    </rPh>
    <rPh sb="8" eb="11">
      <t>トウジギョウオ</t>
    </rPh>
    <rPh sb="12" eb="13">
      <t>オコナヒ</t>
    </rPh>
    <rPh sb="17" eb="19">
      <t>ヒツヨウコ</t>
    </rPh>
    <rPh sb="20" eb="24">
      <t>コクナイシュッチョウナ</t>
    </rPh>
    <rPh sb="24" eb="25">
      <t>ナドカ</t>
    </rPh>
    <rPh sb="26" eb="27">
      <t>カカケ</t>
    </rPh>
    <rPh sb="28" eb="30">
      <t>ケイヒ</t>
    </rPh>
    <phoneticPr fontId="1"/>
  </si>
  <si>
    <t>(10） その他知事が必要とみとめる経費</t>
    <rPh sb="7" eb="8">
      <t>ホカチ</t>
    </rPh>
    <rPh sb="8" eb="10">
      <t>チジヒ</t>
    </rPh>
    <rPh sb="11" eb="13">
      <t>ヒツヨウケ</t>
    </rPh>
    <rPh sb="18" eb="20">
      <t>ケイヒ</t>
    </rPh>
    <phoneticPr fontId="1"/>
  </si>
  <si>
    <r>
      <t>(8）専門家謝金</t>
    </r>
    <r>
      <rPr>
        <sz val="6"/>
        <color indexed="8"/>
        <rFont val="ＭＳ Ｐゴシック"/>
        <family val="3"/>
        <charset val="128"/>
      </rPr>
      <t>　
試作品開発や課題解決・改善等を事業者が実行するために要する経費（謝金）</t>
    </r>
    <rPh sb="3" eb="6">
      <t>センモンカシ</t>
    </rPh>
    <rPh sb="6" eb="8">
      <t>シャキンシ</t>
    </rPh>
    <rPh sb="11" eb="14">
      <t>シサクヒンカ</t>
    </rPh>
    <rPh sb="14" eb="16">
      <t>カイハツカ</t>
    </rPh>
    <rPh sb="17" eb="19">
      <t>カダイカ</t>
    </rPh>
    <rPh sb="19" eb="21">
      <t>カイケツカ</t>
    </rPh>
    <rPh sb="22" eb="24">
      <t>カイゼント</t>
    </rPh>
    <rPh sb="24" eb="25">
      <t>トウジ</t>
    </rPh>
    <rPh sb="26" eb="29">
      <t>ジギョウシャジ</t>
    </rPh>
    <rPh sb="30" eb="32">
      <t>ジッコウヨ</t>
    </rPh>
    <rPh sb="37" eb="38">
      <t>ヨウケ</t>
    </rPh>
    <rPh sb="40" eb="42">
      <t>ケイヒシ</t>
    </rPh>
    <rPh sb="43" eb="45">
      <t>シャキン</t>
    </rPh>
    <phoneticPr fontId="1"/>
  </si>
  <si>
    <r>
      <t xml:space="preserve">(9） 資料購入
</t>
    </r>
    <r>
      <rPr>
        <sz val="6"/>
        <color indexed="8"/>
        <rFont val="ＭＳ Ｐゴシック"/>
        <family val="3"/>
        <charset val="128"/>
      </rPr>
      <t>　
　　関連書籍購入時に要する経費</t>
    </r>
    <rPh sb="13" eb="15">
      <t>カンレンシ</t>
    </rPh>
    <rPh sb="15" eb="17">
      <t>ショセキコ</t>
    </rPh>
    <rPh sb="17" eb="20">
      <t>コウニュウジヨ</t>
    </rPh>
    <rPh sb="21" eb="22">
      <t>ヨウケ</t>
    </rPh>
    <rPh sb="24" eb="26">
      <t>ケイヒ</t>
    </rPh>
    <phoneticPr fontId="1"/>
  </si>
  <si>
    <t>【様式４】</t>
    <rPh sb="1" eb="3">
      <t>ヨウシキ</t>
    </rPh>
    <phoneticPr fontId="4"/>
  </si>
  <si>
    <r>
      <t xml:space="preserve">(6） 広報宣伝費
</t>
    </r>
    <r>
      <rPr>
        <sz val="6"/>
        <color indexed="8"/>
        <rFont val="ＭＳ Ｐゴシック"/>
        <family val="3"/>
        <charset val="128"/>
      </rPr>
      <t>　
試作品やサービス開発に係るパンフレット、SNS広告費等に関する経費</t>
    </r>
    <rPh sb="4" eb="6">
      <t>コウホウ</t>
    </rPh>
    <rPh sb="6" eb="9">
      <t>センデンヒシ</t>
    </rPh>
    <rPh sb="12" eb="15">
      <t>シサクヒンカ</t>
    </rPh>
    <rPh sb="20" eb="22">
      <t>カイハツカ</t>
    </rPh>
    <rPh sb="23" eb="24">
      <t>カカコ</t>
    </rPh>
    <rPh sb="35" eb="37">
      <t>コウコクヒ</t>
    </rPh>
    <rPh sb="37" eb="38">
      <t>ヒナ</t>
    </rPh>
    <rPh sb="38" eb="39">
      <t>ナドカ</t>
    </rPh>
    <rPh sb="40" eb="41">
      <t>カンケ</t>
    </rPh>
    <rPh sb="43" eb="45">
      <t>ケイヒ</t>
    </rPh>
    <phoneticPr fontId="1"/>
  </si>
  <si>
    <t>入力⇓</t>
    <rPh sb="0" eb="2">
      <t>ニュウリョク</t>
    </rPh>
    <phoneticPr fontId="1"/>
  </si>
  <si>
    <t>工房〇〇〇〇〇〇</t>
    <rPh sb="0" eb="2">
      <t>コウボウ</t>
    </rPh>
    <phoneticPr fontId="1"/>
  </si>
  <si>
    <t>自動計算⇓</t>
    <rPh sb="0" eb="4">
      <t>ジドウケイサン</t>
    </rPh>
    <phoneticPr fontId="1"/>
  </si>
  <si>
    <t>事業者名（　    　　　　　　　　　　　　　         　　）</t>
    <phoneticPr fontId="36"/>
  </si>
  <si>
    <t>品目</t>
    <rPh sb="0" eb="2">
      <t>ヒンモク</t>
    </rPh>
    <phoneticPr fontId="36"/>
  </si>
  <si>
    <t>金額(税抜)</t>
    <rPh sb="0" eb="1">
      <t>キン</t>
    </rPh>
    <phoneticPr fontId="36"/>
  </si>
  <si>
    <t>金額(税込)</t>
    <rPh sb="0" eb="1">
      <t>キン</t>
    </rPh>
    <rPh sb="1" eb="2">
      <t>ガク</t>
    </rPh>
    <phoneticPr fontId="36"/>
  </si>
  <si>
    <t>税額</t>
  </si>
  <si>
    <t>見積先又は料金表先名</t>
    <rPh sb="0" eb="2">
      <t>ミツモリ</t>
    </rPh>
    <rPh sb="2" eb="3">
      <t>サキ</t>
    </rPh>
    <rPh sb="3" eb="4">
      <t>マタ</t>
    </rPh>
    <rPh sb="5" eb="8">
      <t>リョウキンヒョウ</t>
    </rPh>
    <rPh sb="8" eb="9">
      <t>サキ</t>
    </rPh>
    <rPh sb="9" eb="10">
      <t>メイ</t>
    </rPh>
    <phoneticPr fontId="36"/>
  </si>
  <si>
    <t>積算内訳総額</t>
    <rPh sb="0" eb="4">
      <t>セキサンウチワケ</t>
    </rPh>
    <rPh sb="4" eb="6">
      <t>ソウガク</t>
    </rPh>
    <phoneticPr fontId="36"/>
  </si>
  <si>
    <t>①原材料費(記入例)</t>
    <rPh sb="6" eb="9">
      <t>キニュウレイ</t>
    </rPh>
    <phoneticPr fontId="36"/>
  </si>
  <si>
    <t>陶土（白土）</t>
    <phoneticPr fontId="36"/>
  </si>
  <si>
    <t>〇〇〇〇商店</t>
    <phoneticPr fontId="36"/>
  </si>
  <si>
    <t>①-1</t>
    <phoneticPr fontId="36"/>
  </si>
  <si>
    <t>シーサー試作品に利用</t>
  </si>
  <si>
    <t>陶土（赤土３号）</t>
    <phoneticPr fontId="36"/>
  </si>
  <si>
    <t>〇〇〇陶器事業協同組合</t>
    <phoneticPr fontId="36"/>
  </si>
  <si>
    <t>①‐２</t>
    <phoneticPr fontId="36"/>
  </si>
  <si>
    <t>①原材料費</t>
  </si>
  <si>
    <t>②外注加工費</t>
    <rPh sb="1" eb="3">
      <t>ガイチュウ</t>
    </rPh>
    <rPh sb="3" eb="6">
      <t>カコウヒ</t>
    </rPh>
    <phoneticPr fontId="36"/>
  </si>
  <si>
    <t>③技術指導受入費</t>
    <rPh sb="1" eb="3">
      <t>ギジュツ</t>
    </rPh>
    <rPh sb="3" eb="5">
      <t>シドウ</t>
    </rPh>
    <rPh sb="5" eb="8">
      <t>ウケイレヒ</t>
    </rPh>
    <phoneticPr fontId="36"/>
  </si>
  <si>
    <t>④デザイン開発費</t>
    <rPh sb="5" eb="7">
      <t>カイハツ</t>
    </rPh>
    <phoneticPr fontId="36"/>
  </si>
  <si>
    <t>⑤市場調査費</t>
    <rPh sb="1" eb="3">
      <t>シジョウ</t>
    </rPh>
    <rPh sb="3" eb="5">
      <t>チョウサ</t>
    </rPh>
    <phoneticPr fontId="36"/>
  </si>
  <si>
    <t>⑥広報宣伝費</t>
    <phoneticPr fontId="36"/>
  </si>
  <si>
    <t>⑦旅費</t>
    <rPh sb="1" eb="3">
      <t>リョヒ</t>
    </rPh>
    <phoneticPr fontId="36"/>
  </si>
  <si>
    <t>⑧専門家謝金</t>
    <rPh sb="1" eb="4">
      <t>センモンカ</t>
    </rPh>
    <rPh sb="4" eb="6">
      <t>シャキン</t>
    </rPh>
    <phoneticPr fontId="36"/>
  </si>
  <si>
    <t>⑨資料購入</t>
    <rPh sb="1" eb="3">
      <t>シリョウ</t>
    </rPh>
    <rPh sb="3" eb="5">
      <t>コウニュウ</t>
    </rPh>
    <phoneticPr fontId="36"/>
  </si>
  <si>
    <t>⑩その他知事が必要と認める経費</t>
    <phoneticPr fontId="36"/>
  </si>
  <si>
    <t>令和６年度 沖縄工芸モノ・コト開発経営改善支援事業補助金　積算書(記載例）</t>
    <rPh sb="0" eb="2">
      <t>レイワネ</t>
    </rPh>
    <rPh sb="3" eb="5">
      <t>ネンドオ</t>
    </rPh>
    <rPh sb="6" eb="10">
      <t>オキナワコウゲイカ</t>
    </rPh>
    <rPh sb="15" eb="17">
      <t>カイハツ</t>
    </rPh>
    <rPh sb="17" eb="19">
      <t>ケイエイ</t>
    </rPh>
    <rPh sb="19" eb="21">
      <t>カイゼン</t>
    </rPh>
    <rPh sb="21" eb="23">
      <t>シエン</t>
    </rPh>
    <rPh sb="23" eb="25">
      <t>ジギョウ</t>
    </rPh>
    <rPh sb="25" eb="28">
      <t>ホジョキン</t>
    </rPh>
    <rPh sb="29" eb="31">
      <t>セキサンウ</t>
    </rPh>
    <rPh sb="31" eb="32">
      <t>ショ</t>
    </rPh>
    <rPh sb="33" eb="36">
      <t>キサイレイ</t>
    </rPh>
    <phoneticPr fontId="1"/>
  </si>
  <si>
    <t>見積書又は
料金表の番号
（事業者が手で採番した番号）</t>
    <rPh sb="0" eb="3">
      <t>ミツモリショ</t>
    </rPh>
    <rPh sb="3" eb="4">
      <t>マタ</t>
    </rPh>
    <rPh sb="6" eb="9">
      <t>リョウキンヒョウ</t>
    </rPh>
    <rPh sb="10" eb="12">
      <t>バンゴウ</t>
    </rPh>
    <rPh sb="14" eb="17">
      <t>ジギョウシャ</t>
    </rPh>
    <rPh sb="18" eb="19">
      <t>テ</t>
    </rPh>
    <rPh sb="20" eb="22">
      <t>サイバン</t>
    </rPh>
    <rPh sb="24" eb="26">
      <t>バンゴウ</t>
    </rPh>
    <phoneticPr fontId="36"/>
  </si>
  <si>
    <t>利用内容</t>
    <rPh sb="0" eb="2">
      <t>リヨウ</t>
    </rPh>
    <rPh sb="2" eb="4">
      <t>ナイヨウ</t>
    </rPh>
    <phoneticPr fontId="36"/>
  </si>
  <si>
    <t>【積算書】令和６年度沖縄工芸モノ・コト開発経営改善支援事業補助金</t>
    <rPh sb="1" eb="3">
      <t>セキサン</t>
    </rPh>
    <rPh sb="3" eb="4">
      <t>ショ</t>
    </rPh>
    <rPh sb="5" eb="7">
      <t>レイワ</t>
    </rPh>
    <rPh sb="8" eb="10">
      <t>ネンド</t>
    </rPh>
    <rPh sb="10" eb="12">
      <t>オキナワ</t>
    </rPh>
    <rPh sb="12" eb="14">
      <t>コウゲイ</t>
    </rPh>
    <rPh sb="19" eb="21">
      <t>カイハツ</t>
    </rPh>
    <rPh sb="21" eb="23">
      <t>ケイエイ</t>
    </rPh>
    <rPh sb="23" eb="25">
      <t>カイゼン</t>
    </rPh>
    <rPh sb="25" eb="27">
      <t>シエン</t>
    </rPh>
    <rPh sb="27" eb="29">
      <t>ジギョウ</t>
    </rPh>
    <rPh sb="29" eb="32">
      <t>ホジョキン</t>
    </rPh>
    <phoneticPr fontId="1"/>
  </si>
  <si>
    <t>積算内訳書(品目ごとに参考とした金額が確認できる見積書又は料金表）一覧表</t>
    <rPh sb="0" eb="5">
      <t>セキサンウチワケショ</t>
    </rPh>
    <rPh sb="6" eb="8">
      <t>ヒンモク</t>
    </rPh>
    <rPh sb="11" eb="13">
      <t>サンコウ</t>
    </rPh>
    <rPh sb="16" eb="18">
      <t>キンガク</t>
    </rPh>
    <rPh sb="19" eb="21">
      <t>カクニン</t>
    </rPh>
    <rPh sb="24" eb="27">
      <t>ミツモリショ</t>
    </rPh>
    <rPh sb="27" eb="28">
      <t>マタ</t>
    </rPh>
    <rPh sb="29" eb="32">
      <t>リョウキンヒョウ</t>
    </rPh>
    <rPh sb="33" eb="36">
      <t>イチランヒョウ</t>
    </rPh>
    <phoneticPr fontId="36"/>
  </si>
  <si>
    <t>単位＝円</t>
    <rPh sb="0" eb="2">
      <t>タンイ</t>
    </rPh>
    <rPh sb="3" eb="4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</si>
</sst>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u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i/>
      <sz val="10"/>
      <color rgb="FFFF000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9"/>
      <color rgb="FFFF0000"/>
      <name val="ＭＳ Ｐゴシック"/>
      <family val="3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DEEAF6"/>
        <bgColor rgb="FFDEEAF6"/>
      </patternFill>
    </fill>
    <fill>
      <patternFill patternType="solid">
        <fgColor theme="0" tint="-0.14999847407452621"/>
        <bgColor rgb="FFFEF2CB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28" borderId="12" applyNumberFormat="0" applyAlignment="0" applyProtection="0"/>
    <xf numFmtId="0" fontId="20" fillId="29" borderId="0" applyNumberFormat="0" applyBorder="0" applyAlignment="0" applyProtection="0"/>
    <xf numFmtId="9" fontId="15" fillId="0" borderId="0" applyFont="0" applyFill="0" applyBorder="0" applyAlignment="0" applyProtection="0"/>
    <xf numFmtId="0" fontId="15" fillId="3" borderId="13" applyNumberFormat="0" applyFont="0" applyAlignment="0" applyProtection="0"/>
    <xf numFmtId="0" fontId="21" fillId="0" borderId="14" applyNumberFormat="0" applyFill="0" applyAlignment="0" applyProtection="0"/>
    <xf numFmtId="0" fontId="22" fillId="30" borderId="0" applyNumberFormat="0" applyBorder="0" applyAlignment="0" applyProtection="0"/>
    <xf numFmtId="0" fontId="23" fillId="31" borderId="15" applyNumberFormat="0" applyAlignment="0" applyProtection="0"/>
    <xf numFmtId="0" fontId="24" fillId="0" borderId="0" applyNumberFormat="0" applyFill="0" applyBorder="0" applyAlignment="0" applyProtection="0"/>
    <xf numFmtId="38" fontId="15" fillId="0" borderId="0" applyFont="0" applyFill="0" applyBorder="0" applyAlignment="0" applyProtection="0"/>
    <xf numFmtId="0" fontId="25" fillId="0" borderId="16" applyNumberFormat="0" applyFill="0" applyAlignment="0" applyProtection="0"/>
    <xf numFmtId="0" fontId="26" fillId="0" borderId="17" applyNumberFormat="0" applyFill="0" applyAlignment="0" applyProtection="0"/>
    <xf numFmtId="0" fontId="27" fillId="0" borderId="18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9" applyNumberFormat="0" applyFill="0" applyAlignment="0" applyProtection="0"/>
    <xf numFmtId="0" fontId="29" fillId="31" borderId="20" applyNumberFormat="0" applyAlignment="0" applyProtection="0"/>
    <xf numFmtId="0" fontId="30" fillId="0" borderId="0" applyNumberFormat="0" applyFill="0" applyBorder="0" applyAlignment="0" applyProtection="0"/>
    <xf numFmtId="0" fontId="31" fillId="2" borderId="15" applyNumberFormat="0" applyAlignment="0" applyProtection="0"/>
    <xf numFmtId="0" fontId="32" fillId="32" borderId="0" applyNumberFormat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8" fillId="33" borderId="2" xfId="0" applyFont="1" applyFill="1" applyBorder="1" applyAlignment="1">
      <alignment horizontal="center" vertical="center"/>
    </xf>
    <xf numFmtId="0" fontId="8" fillId="33" borderId="2" xfId="0" applyFont="1" applyFill="1" applyBorder="1" applyAlignment="1">
      <alignment horizontal="center" vertical="center" wrapText="1"/>
    </xf>
    <xf numFmtId="0" fontId="8" fillId="33" borderId="3" xfId="0" applyFont="1" applyFill="1" applyBorder="1" applyAlignment="1">
      <alignment horizontal="center" vertical="center" wrapText="1"/>
    </xf>
    <xf numFmtId="49" fontId="8" fillId="33" borderId="2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/>
    </xf>
    <xf numFmtId="0" fontId="13" fillId="0" borderId="5" xfId="0" applyFont="1" applyBorder="1" applyAlignment="1">
      <alignment horizontal="left" vertical="top" wrapText="1" indent="1"/>
    </xf>
    <xf numFmtId="38" fontId="8" fillId="0" borderId="5" xfId="34" applyFont="1" applyFill="1" applyBorder="1" applyAlignment="1">
      <alignment vertical="center"/>
    </xf>
    <xf numFmtId="0" fontId="13" fillId="0" borderId="6" xfId="0" applyFont="1" applyBorder="1" applyAlignment="1">
      <alignment horizontal="left" vertical="top" wrapText="1" indent="1"/>
    </xf>
    <xf numFmtId="38" fontId="8" fillId="0" borderId="6" xfId="34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38" fontId="12" fillId="0" borderId="7" xfId="0" applyNumberFormat="1" applyFont="1" applyBorder="1" applyAlignment="1">
      <alignment vertical="center"/>
    </xf>
    <xf numFmtId="9" fontId="12" fillId="0" borderId="7" xfId="28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38" fontId="12" fillId="0" borderId="2" xfId="34" applyFont="1" applyFill="1" applyBorder="1" applyAlignment="1">
      <alignment vertical="center"/>
    </xf>
    <xf numFmtId="38" fontId="8" fillId="0" borderId="8" xfId="34" applyFont="1" applyFill="1" applyBorder="1" applyAlignment="1">
      <alignment vertical="center"/>
    </xf>
    <xf numFmtId="38" fontId="11" fillId="0" borderId="5" xfId="34" applyFont="1" applyFill="1" applyBorder="1" applyAlignment="1">
      <alignment vertical="center"/>
    </xf>
    <xf numFmtId="0" fontId="10" fillId="0" borderId="0" xfId="0" applyFont="1" applyAlignment="1">
      <alignment horizontal="right" vertical="center"/>
    </xf>
    <xf numFmtId="38" fontId="10" fillId="0" borderId="2" xfId="34" applyFont="1" applyFill="1" applyBorder="1" applyAlignment="1">
      <alignment vertical="center"/>
    </xf>
    <xf numFmtId="38" fontId="10" fillId="0" borderId="7" xfId="0" applyNumberFormat="1" applyFont="1" applyBorder="1" applyAlignment="1">
      <alignment vertical="center"/>
    </xf>
    <xf numFmtId="9" fontId="10" fillId="0" borderId="7" xfId="28" applyFont="1" applyFill="1" applyBorder="1" applyAlignment="1">
      <alignment vertical="center"/>
    </xf>
    <xf numFmtId="38" fontId="33" fillId="0" borderId="5" xfId="34" applyFont="1" applyFill="1" applyBorder="1" applyAlignment="1">
      <alignment vertical="center"/>
    </xf>
    <xf numFmtId="38" fontId="33" fillId="0" borderId="8" xfId="34" applyFont="1" applyFill="1" applyBorder="1" applyAlignment="1">
      <alignment vertical="center"/>
    </xf>
    <xf numFmtId="38" fontId="33" fillId="0" borderId="6" xfId="34" applyFont="1" applyFill="1" applyBorder="1" applyAlignment="1">
      <alignment vertical="center"/>
    </xf>
    <xf numFmtId="0" fontId="34" fillId="0" borderId="4" xfId="0" applyFont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40" fillId="34" borderId="25" xfId="0" applyFont="1" applyFill="1" applyBorder="1" applyAlignment="1">
      <alignment horizontal="center" vertical="center"/>
    </xf>
    <xf numFmtId="0" fontId="40" fillId="34" borderId="25" xfId="0" applyFont="1" applyFill="1" applyBorder="1" applyAlignment="1">
      <alignment horizontal="center" vertical="center" wrapText="1"/>
    </xf>
    <xf numFmtId="176" fontId="41" fillId="35" borderId="29" xfId="0" applyNumberFormat="1" applyFont="1" applyFill="1" applyBorder="1" applyAlignment="1">
      <alignment vertical="center"/>
    </xf>
    <xf numFmtId="0" fontId="42" fillId="35" borderId="29" xfId="0" applyFont="1" applyFill="1" applyBorder="1" applyAlignment="1">
      <alignment vertical="center"/>
    </xf>
    <xf numFmtId="0" fontId="37" fillId="35" borderId="30" xfId="0" applyFont="1" applyFill="1" applyBorder="1" applyAlignment="1">
      <alignment horizontal="center" vertical="center"/>
    </xf>
    <xf numFmtId="176" fontId="43" fillId="36" borderId="29" xfId="0" applyNumberFormat="1" applyFont="1" applyFill="1" applyBorder="1" applyAlignment="1">
      <alignment vertical="center"/>
    </xf>
    <xf numFmtId="0" fontId="43" fillId="36" borderId="29" xfId="0" applyFont="1" applyFill="1" applyBorder="1" applyAlignment="1">
      <alignment vertical="center"/>
    </xf>
    <xf numFmtId="0" fontId="37" fillId="35" borderId="39" xfId="0" applyFont="1" applyFill="1" applyBorder="1" applyAlignment="1">
      <alignment horizontal="center" vertical="center"/>
    </xf>
    <xf numFmtId="176" fontId="46" fillId="40" borderId="33" xfId="0" applyNumberFormat="1" applyFont="1" applyFill="1" applyBorder="1" applyAlignment="1">
      <alignment vertical="center"/>
    </xf>
    <xf numFmtId="176" fontId="39" fillId="39" borderId="29" xfId="0" applyNumberFormat="1" applyFont="1" applyFill="1" applyBorder="1" applyAlignment="1">
      <alignment vertical="center"/>
    </xf>
    <xf numFmtId="0" fontId="47" fillId="39" borderId="29" xfId="0" applyFont="1" applyFill="1" applyBorder="1" applyAlignment="1">
      <alignment vertical="center"/>
    </xf>
    <xf numFmtId="0" fontId="46" fillId="40" borderId="33" xfId="0" applyFont="1" applyFill="1" applyBorder="1" applyAlignment="1">
      <alignment vertical="top"/>
    </xf>
    <xf numFmtId="0" fontId="46" fillId="0" borderId="33" xfId="0" applyFont="1" applyBorder="1" applyAlignment="1">
      <alignment vertical="center"/>
    </xf>
    <xf numFmtId="176" fontId="46" fillId="0" borderId="33" xfId="0" applyNumberFormat="1" applyFont="1" applyBorder="1" applyAlignment="1">
      <alignment vertical="center"/>
    </xf>
    <xf numFmtId="176" fontId="46" fillId="0" borderId="37" xfId="0" applyNumberFormat="1" applyFont="1" applyBorder="1" applyAlignment="1">
      <alignment vertical="center"/>
    </xf>
    <xf numFmtId="0" fontId="46" fillId="0" borderId="37" xfId="0" applyFont="1" applyBorder="1" applyAlignment="1">
      <alignment vertical="center"/>
    </xf>
    <xf numFmtId="0" fontId="46" fillId="0" borderId="41" xfId="0" applyFont="1" applyBorder="1" applyAlignment="1">
      <alignment vertical="center"/>
    </xf>
    <xf numFmtId="0" fontId="46" fillId="0" borderId="42" xfId="0" applyFont="1" applyBorder="1" applyAlignment="1">
      <alignment vertical="center"/>
    </xf>
    <xf numFmtId="0" fontId="39" fillId="39" borderId="26" xfId="0" applyFont="1" applyFill="1" applyBorder="1" applyAlignment="1">
      <alignment horizontal="left" vertical="center"/>
    </xf>
    <xf numFmtId="0" fontId="39" fillId="39" borderId="27" xfId="0" applyFont="1" applyFill="1" applyBorder="1" applyAlignment="1">
      <alignment horizontal="left" vertical="center"/>
    </xf>
    <xf numFmtId="0" fontId="39" fillId="39" borderId="31" xfId="0" applyFont="1" applyFill="1" applyBorder="1" applyAlignment="1">
      <alignment horizontal="center" vertical="center"/>
    </xf>
    <xf numFmtId="0" fontId="46" fillId="40" borderId="32" xfId="0" applyFont="1" applyFill="1" applyBorder="1" applyAlignment="1">
      <alignment vertical="center"/>
    </xf>
    <xf numFmtId="0" fontId="46" fillId="0" borderId="32" xfId="0" applyFont="1" applyBorder="1" applyAlignment="1">
      <alignment vertical="center"/>
    </xf>
    <xf numFmtId="0" fontId="46" fillId="0" borderId="34" xfId="0" applyFont="1" applyBorder="1" applyAlignment="1">
      <alignment vertical="center"/>
    </xf>
    <xf numFmtId="0" fontId="39" fillId="39" borderId="31" xfId="0" applyFont="1" applyFill="1" applyBorder="1" applyAlignment="1">
      <alignment horizontal="left" vertical="center"/>
    </xf>
    <xf numFmtId="0" fontId="46" fillId="0" borderId="35" xfId="0" applyFont="1" applyBorder="1" applyAlignment="1">
      <alignment vertical="center"/>
    </xf>
    <xf numFmtId="0" fontId="46" fillId="0" borderId="36" xfId="0" applyFont="1" applyBorder="1" applyAlignment="1">
      <alignment vertical="center"/>
    </xf>
    <xf numFmtId="0" fontId="46" fillId="0" borderId="38" xfId="0" applyFont="1" applyBorder="1" applyAlignment="1">
      <alignment vertical="center"/>
    </xf>
    <xf numFmtId="0" fontId="39" fillId="39" borderId="40" xfId="0" applyFont="1" applyFill="1" applyBorder="1" applyAlignment="1">
      <alignment horizontal="center" vertical="center"/>
    </xf>
    <xf numFmtId="0" fontId="43" fillId="36" borderId="26" xfId="0" applyFont="1" applyFill="1" applyBorder="1" applyAlignment="1">
      <alignment horizontal="left" vertical="center"/>
    </xf>
    <xf numFmtId="0" fontId="43" fillId="36" borderId="27" xfId="0" applyFont="1" applyFill="1" applyBorder="1" applyAlignment="1">
      <alignment horizontal="left" vertical="center"/>
    </xf>
    <xf numFmtId="0" fontId="43" fillId="36" borderId="31" xfId="0" applyFont="1" applyFill="1" applyBorder="1" applyAlignment="1">
      <alignment horizontal="center" vertical="center"/>
    </xf>
    <xf numFmtId="0" fontId="48" fillId="37" borderId="32" xfId="0" applyFont="1" applyFill="1" applyBorder="1" applyAlignment="1">
      <alignment vertical="center"/>
    </xf>
    <xf numFmtId="176" fontId="48" fillId="37" borderId="33" xfId="0" applyNumberFormat="1" applyFont="1" applyFill="1" applyBorder="1" applyAlignment="1">
      <alignment vertical="center"/>
    </xf>
    <xf numFmtId="0" fontId="48" fillId="37" borderId="33" xfId="0" applyFont="1" applyFill="1" applyBorder="1" applyAlignment="1">
      <alignment vertical="top"/>
    </xf>
    <xf numFmtId="0" fontId="48" fillId="37" borderId="33" xfId="0" applyFont="1" applyFill="1" applyBorder="1" applyAlignment="1">
      <alignment horizontal="center" vertical="top"/>
    </xf>
    <xf numFmtId="0" fontId="48" fillId="38" borderId="33" xfId="0" applyFont="1" applyFill="1" applyBorder="1" applyAlignment="1">
      <alignment vertical="center"/>
    </xf>
    <xf numFmtId="0" fontId="48" fillId="38" borderId="34" xfId="0" applyFont="1" applyFill="1" applyBorder="1" applyAlignment="1">
      <alignment vertical="center"/>
    </xf>
    <xf numFmtId="176" fontId="48" fillId="38" borderId="33" xfId="0" applyNumberFormat="1" applyFont="1" applyFill="1" applyBorder="1" applyAlignment="1">
      <alignment vertical="center"/>
    </xf>
    <xf numFmtId="0" fontId="48" fillId="38" borderId="3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9" fillId="39" borderId="26" xfId="0" applyFont="1" applyFill="1" applyBorder="1" applyAlignment="1">
      <alignment horizontal="left" vertical="center"/>
    </xf>
    <xf numFmtId="0" fontId="39" fillId="0" borderId="28" xfId="0" applyFont="1" applyBorder="1" applyAlignment="1">
      <alignment vertical="center"/>
    </xf>
    <xf numFmtId="20" fontId="35" fillId="0" borderId="0" xfId="0" applyNumberFormat="1" applyFont="1" applyAlignment="1">
      <alignment horizontal="center" vertical="center"/>
    </xf>
    <xf numFmtId="0" fontId="38" fillId="0" borderId="21" xfId="0" applyFont="1" applyBorder="1" applyAlignment="1">
      <alignment horizontal="left" vertical="center"/>
    </xf>
    <xf numFmtId="0" fontId="39" fillId="0" borderId="21" xfId="0" applyFont="1" applyBorder="1" applyAlignment="1">
      <alignment vertical="center"/>
    </xf>
    <xf numFmtId="0" fontId="40" fillId="34" borderId="22" xfId="0" applyFont="1" applyFill="1" applyBorder="1" applyAlignment="1">
      <alignment horizontal="center" vertical="center"/>
    </xf>
    <xf numFmtId="0" fontId="39" fillId="0" borderId="23" xfId="0" applyFont="1" applyBorder="1" applyAlignment="1">
      <alignment vertical="center"/>
    </xf>
    <xf numFmtId="0" fontId="39" fillId="0" borderId="24" xfId="0" applyFont="1" applyBorder="1" applyAlignment="1">
      <alignment vertical="center"/>
    </xf>
    <xf numFmtId="0" fontId="41" fillId="35" borderId="26" xfId="0" applyFont="1" applyFill="1" applyBorder="1" applyAlignment="1">
      <alignment horizontal="left" vertical="center"/>
    </xf>
    <xf numFmtId="0" fontId="15" fillId="0" borderId="27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33" fillId="0" borderId="1" xfId="0" applyFont="1" applyBorder="1" applyAlignment="1">
      <alignment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76EA1-4977-4D31-98E2-2A981570D014}">
  <sheetPr>
    <pageSetUpPr fitToPage="1"/>
  </sheetPr>
  <dimension ref="A1:G24"/>
  <sheetViews>
    <sheetView tabSelected="1" view="pageBreakPreview" zoomScaleNormal="100" zoomScaleSheetLayoutView="100" workbookViewId="0">
      <selection activeCell="I6" sqref="I6"/>
    </sheetView>
  </sheetViews>
  <sheetFormatPr defaultRowHeight="13" x14ac:dyDescent="0.2"/>
  <cols>
    <col min="1" max="1" width="20.1796875" customWidth="1"/>
    <col min="2" max="2" width="12.90625" customWidth="1"/>
    <col min="3" max="3" width="16" customWidth="1"/>
    <col min="4" max="4" width="15.36328125" customWidth="1"/>
    <col min="5" max="6" width="12" customWidth="1"/>
    <col min="7" max="7" width="11.453125" customWidth="1"/>
  </cols>
  <sheetData>
    <row r="1" spans="1:7" s="1" customFormat="1" ht="20.149999999999999" customHeight="1" x14ac:dyDescent="0.2">
      <c r="G1" s="2" t="s">
        <v>21</v>
      </c>
    </row>
    <row r="2" spans="1:7" ht="19" x14ac:dyDescent="0.2">
      <c r="A2" s="74" t="s">
        <v>54</v>
      </c>
      <c r="B2" s="75"/>
      <c r="C2" s="75"/>
      <c r="D2" s="75"/>
      <c r="E2" s="75"/>
      <c r="F2" s="75"/>
      <c r="G2" s="75"/>
    </row>
    <row r="3" spans="1:7" ht="19" x14ac:dyDescent="0.2">
      <c r="A3" s="3"/>
      <c r="B3" s="4"/>
      <c r="C3" s="4"/>
      <c r="D3" s="4"/>
      <c r="E3" s="4"/>
      <c r="F3" s="4"/>
      <c r="G3" s="4"/>
    </row>
    <row r="4" spans="1:7" ht="14" x14ac:dyDescent="0.2">
      <c r="A4" s="5" t="s">
        <v>0</v>
      </c>
      <c r="B4" s="76"/>
      <c r="C4" s="76"/>
      <c r="D4" s="76"/>
      <c r="E4" s="4"/>
      <c r="F4" s="4"/>
      <c r="G4" s="4" t="s">
        <v>56</v>
      </c>
    </row>
    <row r="5" spans="1:7" ht="14" x14ac:dyDescent="0.2">
      <c r="A5" s="6"/>
      <c r="B5" s="6"/>
      <c r="C5" s="6"/>
      <c r="D5" s="6"/>
      <c r="E5" s="6"/>
      <c r="F5" s="6"/>
      <c r="G5" s="7" t="s">
        <v>1</v>
      </c>
    </row>
    <row r="6" spans="1:7" ht="58" x14ac:dyDescent="0.2">
      <c r="A6" s="8"/>
      <c r="B6" s="9" t="s">
        <v>2</v>
      </c>
      <c r="C6" s="10" t="s">
        <v>3</v>
      </c>
      <c r="D6" s="9" t="s">
        <v>4</v>
      </c>
      <c r="E6" s="11" t="s">
        <v>5</v>
      </c>
      <c r="F6" s="11" t="s">
        <v>6</v>
      </c>
      <c r="G6" s="9" t="s">
        <v>7</v>
      </c>
    </row>
    <row r="7" spans="1:7" ht="14" x14ac:dyDescent="0.2">
      <c r="A7" s="12" t="s">
        <v>13</v>
      </c>
      <c r="B7" s="12"/>
      <c r="C7" s="12"/>
      <c r="D7" s="12"/>
      <c r="E7" s="77"/>
      <c r="F7" s="77"/>
      <c r="G7" s="77"/>
    </row>
    <row r="8" spans="1:7" ht="54" customHeight="1" x14ac:dyDescent="0.2">
      <c r="A8" s="13" t="s">
        <v>8</v>
      </c>
      <c r="B8" s="14"/>
      <c r="C8" s="14"/>
      <c r="D8" s="14">
        <f t="shared" ref="D8:D17" si="0">B8-C8</f>
        <v>0</v>
      </c>
      <c r="E8" s="78"/>
      <c r="F8" s="78"/>
      <c r="G8" s="78"/>
    </row>
    <row r="9" spans="1:7" ht="54" customHeight="1" x14ac:dyDescent="0.2">
      <c r="A9" s="13" t="s">
        <v>9</v>
      </c>
      <c r="B9" s="14"/>
      <c r="C9" s="14"/>
      <c r="D9" s="14">
        <f t="shared" si="0"/>
        <v>0</v>
      </c>
      <c r="E9" s="78"/>
      <c r="F9" s="78"/>
      <c r="G9" s="78"/>
    </row>
    <row r="10" spans="1:7" ht="54" customHeight="1" x14ac:dyDescent="0.2">
      <c r="A10" s="13" t="s">
        <v>14</v>
      </c>
      <c r="B10" s="14"/>
      <c r="C10" s="14"/>
      <c r="D10" s="14">
        <f t="shared" si="0"/>
        <v>0</v>
      </c>
      <c r="E10" s="78"/>
      <c r="F10" s="78"/>
      <c r="G10" s="78"/>
    </row>
    <row r="11" spans="1:7" ht="54" customHeight="1" x14ac:dyDescent="0.2">
      <c r="A11" s="13" t="s">
        <v>15</v>
      </c>
      <c r="B11" s="14"/>
      <c r="C11" s="14"/>
      <c r="D11" s="14">
        <f t="shared" si="0"/>
        <v>0</v>
      </c>
      <c r="E11" s="78"/>
      <c r="F11" s="78"/>
      <c r="G11" s="78"/>
    </row>
    <row r="12" spans="1:7" ht="54" customHeight="1" x14ac:dyDescent="0.2">
      <c r="A12" s="13" t="s">
        <v>16</v>
      </c>
      <c r="B12" s="14"/>
      <c r="C12" s="14"/>
      <c r="D12" s="14">
        <f t="shared" si="0"/>
        <v>0</v>
      </c>
      <c r="E12" s="78"/>
      <c r="F12" s="78"/>
      <c r="G12" s="78"/>
    </row>
    <row r="13" spans="1:7" ht="54" customHeight="1" x14ac:dyDescent="0.2">
      <c r="A13" s="15" t="s">
        <v>22</v>
      </c>
      <c r="B13" s="23"/>
      <c r="C13" s="23"/>
      <c r="D13" s="14">
        <f t="shared" si="0"/>
        <v>0</v>
      </c>
      <c r="E13" s="78"/>
      <c r="F13" s="78"/>
      <c r="G13" s="78"/>
    </row>
    <row r="14" spans="1:7" ht="54" customHeight="1" x14ac:dyDescent="0.2">
      <c r="A14" s="15" t="s">
        <v>17</v>
      </c>
      <c r="B14" s="23"/>
      <c r="C14" s="23"/>
      <c r="D14" s="14">
        <f t="shared" si="0"/>
        <v>0</v>
      </c>
      <c r="E14" s="78"/>
      <c r="F14" s="78"/>
      <c r="G14" s="78"/>
    </row>
    <row r="15" spans="1:7" ht="54" customHeight="1" x14ac:dyDescent="0.2">
      <c r="A15" s="15" t="s">
        <v>19</v>
      </c>
      <c r="B15" s="23"/>
      <c r="C15" s="23"/>
      <c r="D15" s="14">
        <f t="shared" si="0"/>
        <v>0</v>
      </c>
      <c r="E15" s="78"/>
      <c r="F15" s="78"/>
      <c r="G15" s="78"/>
    </row>
    <row r="16" spans="1:7" ht="54" customHeight="1" x14ac:dyDescent="0.2">
      <c r="A16" s="15" t="s">
        <v>20</v>
      </c>
      <c r="B16" s="23"/>
      <c r="C16" s="23"/>
      <c r="D16" s="14">
        <f t="shared" si="0"/>
        <v>0</v>
      </c>
      <c r="E16" s="78"/>
      <c r="F16" s="78"/>
      <c r="G16" s="78"/>
    </row>
    <row r="17" spans="1:7" ht="38" customHeight="1" x14ac:dyDescent="0.2">
      <c r="A17" s="15" t="s">
        <v>18</v>
      </c>
      <c r="B17" s="16"/>
      <c r="C17" s="16"/>
      <c r="D17" s="16">
        <f t="shared" si="0"/>
        <v>0</v>
      </c>
      <c r="E17" s="79"/>
      <c r="F17" s="79"/>
      <c r="G17" s="79"/>
    </row>
    <row r="18" spans="1:7" x14ac:dyDescent="0.2">
      <c r="A18" s="17" t="s">
        <v>10</v>
      </c>
      <c r="B18" s="18">
        <f>SUM(B8:B17)</f>
        <v>0</v>
      </c>
      <c r="C18" s="18">
        <f>SUM(C8:C17)</f>
        <v>0</v>
      </c>
      <c r="D18" s="18">
        <f>SUM(D8:D17)</f>
        <v>0</v>
      </c>
      <c r="E18" s="19">
        <v>0.75</v>
      </c>
      <c r="F18" s="18">
        <f>ROUNDDOWN(D18*E18,0)</f>
        <v>0</v>
      </c>
      <c r="G18" s="18">
        <f>IF(F18&lt;F20,F18,F20)</f>
        <v>0</v>
      </c>
    </row>
    <row r="19" spans="1:7" x14ac:dyDescent="0.2">
      <c r="A19" s="6"/>
      <c r="B19" s="6"/>
      <c r="C19" s="6"/>
      <c r="D19" s="6"/>
      <c r="E19" s="6"/>
      <c r="F19" s="6"/>
      <c r="G19" s="6"/>
    </row>
    <row r="20" spans="1:7" x14ac:dyDescent="0.2">
      <c r="A20" s="20" t="s">
        <v>11</v>
      </c>
      <c r="B20" s="20"/>
      <c r="C20" s="6"/>
      <c r="D20" s="6"/>
      <c r="E20" s="21" t="s">
        <v>12</v>
      </c>
      <c r="F20" s="22">
        <v>300000</v>
      </c>
      <c r="G20" s="6"/>
    </row>
    <row r="21" spans="1:7" x14ac:dyDescent="0.2">
      <c r="A21" s="20"/>
      <c r="B21" s="6"/>
      <c r="C21" s="6"/>
      <c r="D21" s="6"/>
      <c r="E21" s="6"/>
      <c r="F21" s="6"/>
      <c r="G21" s="6"/>
    </row>
    <row r="22" spans="1:7" x14ac:dyDescent="0.2">
      <c r="A22" s="6"/>
      <c r="B22" s="6"/>
      <c r="C22" s="6"/>
      <c r="D22" s="6"/>
      <c r="E22" s="6"/>
      <c r="F22" s="6"/>
      <c r="G22" s="6"/>
    </row>
    <row r="23" spans="1:7" x14ac:dyDescent="0.2">
      <c r="A23" s="6"/>
      <c r="B23" s="6"/>
      <c r="C23" s="6"/>
      <c r="D23" s="6"/>
      <c r="E23" s="6"/>
      <c r="F23" s="6"/>
      <c r="G23" s="6"/>
    </row>
    <row r="24" spans="1:7" x14ac:dyDescent="0.2">
      <c r="A24" s="6"/>
      <c r="B24" s="6"/>
      <c r="C24" s="6"/>
      <c r="D24" s="6"/>
      <c r="E24" s="6"/>
      <c r="F24" s="6"/>
      <c r="G24" s="6"/>
    </row>
  </sheetData>
  <mergeCells count="5">
    <mergeCell ref="A2:G2"/>
    <mergeCell ref="B4:D4"/>
    <mergeCell ref="E7:E17"/>
    <mergeCell ref="F7:F17"/>
    <mergeCell ref="G7:G17"/>
  </mergeCells>
  <phoneticPr fontId="1"/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77DF8-32ED-4CEF-9B2B-AF71564CEC40}">
  <dimension ref="A1:I1003"/>
  <sheetViews>
    <sheetView showGridLines="0" view="pageBreakPreview" zoomScaleNormal="100" zoomScaleSheetLayoutView="100" workbookViewId="0">
      <selection activeCell="I2" sqref="I2"/>
    </sheetView>
  </sheetViews>
  <sheetFormatPr defaultColWidth="14.453125" defaultRowHeight="12" x14ac:dyDescent="0.2"/>
  <cols>
    <col min="1" max="1" width="2.36328125" style="33" customWidth="1"/>
    <col min="2" max="2" width="4.81640625" style="33" customWidth="1"/>
    <col min="3" max="3" width="32.36328125" style="33" customWidth="1"/>
    <col min="4" max="5" width="11" style="33" bestFit="1" customWidth="1"/>
    <col min="6" max="6" width="9.1796875" style="33" bestFit="1" customWidth="1"/>
    <col min="7" max="7" width="22.6328125" style="33" bestFit="1" customWidth="1"/>
    <col min="8" max="8" width="14.1796875" style="33" customWidth="1"/>
    <col min="9" max="9" width="24.08984375" style="33" customWidth="1"/>
    <col min="10" max="22" width="9" style="33" customWidth="1"/>
    <col min="23" max="16384" width="14.453125" style="33"/>
  </cols>
  <sheetData>
    <row r="1" spans="1:9" ht="28.5" customHeight="1" x14ac:dyDescent="0.2">
      <c r="A1" s="82" t="s">
        <v>55</v>
      </c>
      <c r="B1" s="82"/>
      <c r="C1" s="82"/>
      <c r="D1" s="82"/>
      <c r="E1" s="82"/>
      <c r="F1" s="82"/>
      <c r="G1" s="82"/>
      <c r="H1" s="82"/>
      <c r="I1" s="82"/>
    </row>
    <row r="2" spans="1:9" ht="29.25" customHeight="1" x14ac:dyDescent="0.2">
      <c r="A2" s="83" t="s">
        <v>26</v>
      </c>
      <c r="B2" s="84"/>
      <c r="C2" s="84"/>
      <c r="D2" s="84"/>
    </row>
    <row r="3" spans="1:9" ht="55.75" customHeight="1" x14ac:dyDescent="0.2">
      <c r="A3" s="85" t="s">
        <v>27</v>
      </c>
      <c r="B3" s="86"/>
      <c r="C3" s="87"/>
      <c r="D3" s="34" t="s">
        <v>28</v>
      </c>
      <c r="E3" s="34" t="s">
        <v>29</v>
      </c>
      <c r="F3" s="34" t="s">
        <v>30</v>
      </c>
      <c r="G3" s="34" t="s">
        <v>31</v>
      </c>
      <c r="H3" s="35" t="s">
        <v>52</v>
      </c>
      <c r="I3" s="34" t="s">
        <v>53</v>
      </c>
    </row>
    <row r="4" spans="1:9" ht="30.65" customHeight="1" x14ac:dyDescent="0.2">
      <c r="A4" s="88" t="s">
        <v>32</v>
      </c>
      <c r="B4" s="89"/>
      <c r="C4" s="90"/>
      <c r="D4" s="36">
        <f>SUM(D8,D12,D16,D20,D24,D28,D32,D36,D40,D44)</f>
        <v>0</v>
      </c>
      <c r="E4" s="36">
        <f>SUM(E8,E12,E16,E20,E24,E28,E32,E36,E40,E44)</f>
        <v>0</v>
      </c>
      <c r="F4" s="36">
        <f>SUM(F8,F12,F16,F20,F24,F28,F32,F36,F40,F44)</f>
        <v>0</v>
      </c>
      <c r="G4" s="37"/>
      <c r="H4" s="37"/>
      <c r="I4" s="37"/>
    </row>
    <row r="5" spans="1:9" ht="12" customHeight="1" x14ac:dyDescent="0.2">
      <c r="A5" s="38"/>
      <c r="B5" s="63" t="s">
        <v>33</v>
      </c>
      <c r="C5" s="64"/>
      <c r="D5" s="39">
        <f>SUM(D6:D7)</f>
        <v>7000</v>
      </c>
      <c r="E5" s="39">
        <f>SUM(E6:E7)</f>
        <v>7700</v>
      </c>
      <c r="F5" s="39">
        <f>SUM(F6:F7)</f>
        <v>700</v>
      </c>
      <c r="G5" s="40"/>
      <c r="H5" s="40"/>
      <c r="I5" s="40"/>
    </row>
    <row r="6" spans="1:9" ht="12" customHeight="1" x14ac:dyDescent="0.2">
      <c r="A6" s="38"/>
      <c r="B6" s="65"/>
      <c r="C6" s="66" t="s">
        <v>34</v>
      </c>
      <c r="D6" s="67">
        <v>4000</v>
      </c>
      <c r="E6" s="67">
        <f>(D6*0.1)+D6</f>
        <v>4400</v>
      </c>
      <c r="F6" s="67">
        <f>ROUNDDOWN(E6/1.1*0.1,0)</f>
        <v>400</v>
      </c>
      <c r="G6" s="68" t="s">
        <v>35</v>
      </c>
      <c r="H6" s="69" t="s">
        <v>36</v>
      </c>
      <c r="I6" s="70" t="s">
        <v>37</v>
      </c>
    </row>
    <row r="7" spans="1:9" ht="12" customHeight="1" x14ac:dyDescent="0.2">
      <c r="A7" s="38"/>
      <c r="B7" s="65"/>
      <c r="C7" s="71" t="s">
        <v>38</v>
      </c>
      <c r="D7" s="72">
        <v>3000</v>
      </c>
      <c r="E7" s="67">
        <f>(D7*0.1)+D7</f>
        <v>3300</v>
      </c>
      <c r="F7" s="67">
        <f t="shared" ref="F7" si="0">ROUNDDOWN(E7/1.1*0.1,0)</f>
        <v>300</v>
      </c>
      <c r="G7" s="70" t="s">
        <v>39</v>
      </c>
      <c r="H7" s="73" t="s">
        <v>40</v>
      </c>
      <c r="I7" s="70" t="s">
        <v>37</v>
      </c>
    </row>
    <row r="8" spans="1:9" ht="12" customHeight="1" x14ac:dyDescent="0.2">
      <c r="A8" s="38"/>
      <c r="B8" s="52" t="s">
        <v>41</v>
      </c>
      <c r="C8" s="53"/>
      <c r="D8" s="43">
        <f>SUM(D9:D11)</f>
        <v>0</v>
      </c>
      <c r="E8" s="43">
        <f>SUM(E9:E11)</f>
        <v>0</v>
      </c>
      <c r="F8" s="43">
        <f>SUM(F9:F11)</f>
        <v>0</v>
      </c>
      <c r="G8" s="44"/>
      <c r="H8" s="44"/>
      <c r="I8" s="44"/>
    </row>
    <row r="9" spans="1:9" ht="12" customHeight="1" x14ac:dyDescent="0.2">
      <c r="A9" s="38"/>
      <c r="B9" s="54"/>
      <c r="C9" s="55"/>
      <c r="D9" s="42"/>
      <c r="E9" s="42">
        <f>(D9*0.1)+D9</f>
        <v>0</v>
      </c>
      <c r="F9" s="42">
        <f t="shared" ref="F9:F11" si="1">ROUNDDOWN(E9/1.1*0.1,0)</f>
        <v>0</v>
      </c>
      <c r="G9" s="45"/>
      <c r="H9" s="45"/>
      <c r="I9" s="46"/>
    </row>
    <row r="10" spans="1:9" ht="12" customHeight="1" x14ac:dyDescent="0.2">
      <c r="A10" s="38"/>
      <c r="B10" s="54"/>
      <c r="C10" s="56"/>
      <c r="D10" s="47"/>
      <c r="E10" s="42">
        <f>(D10*0.1)+D10</f>
        <v>0</v>
      </c>
      <c r="F10" s="42">
        <f t="shared" si="1"/>
        <v>0</v>
      </c>
      <c r="G10" s="46"/>
      <c r="H10" s="46"/>
      <c r="I10" s="46"/>
    </row>
    <row r="11" spans="1:9" ht="12" customHeight="1" x14ac:dyDescent="0.2">
      <c r="A11" s="38"/>
      <c r="B11" s="54"/>
      <c r="C11" s="57"/>
      <c r="D11" s="47"/>
      <c r="E11" s="42">
        <f>(D11*0.1)+D11</f>
        <v>0</v>
      </c>
      <c r="F11" s="42">
        <f t="shared" si="1"/>
        <v>0</v>
      </c>
      <c r="G11" s="46"/>
      <c r="H11" s="46"/>
      <c r="I11" s="46"/>
    </row>
    <row r="12" spans="1:9" ht="12" customHeight="1" x14ac:dyDescent="0.2">
      <c r="A12" s="38"/>
      <c r="B12" s="80" t="s">
        <v>42</v>
      </c>
      <c r="C12" s="81"/>
      <c r="D12" s="43"/>
      <c r="E12" s="43">
        <f>SUM(E13:E15)</f>
        <v>0</v>
      </c>
      <c r="F12" s="43">
        <f>SUM(F13:F15)</f>
        <v>0</v>
      </c>
      <c r="G12" s="44"/>
      <c r="H12" s="44"/>
      <c r="I12" s="44"/>
    </row>
    <row r="13" spans="1:9" ht="12" customHeight="1" x14ac:dyDescent="0.2">
      <c r="A13" s="38"/>
      <c r="B13" s="58"/>
      <c r="C13" s="59"/>
      <c r="D13" s="47"/>
      <c r="E13" s="42">
        <f t="shared" ref="E13:E47" si="2">(D13*0.1)+D13</f>
        <v>0</v>
      </c>
      <c r="F13" s="47">
        <v>0</v>
      </c>
      <c r="G13" s="46"/>
      <c r="H13" s="46"/>
      <c r="I13" s="46"/>
    </row>
    <row r="14" spans="1:9" ht="12" customHeight="1" x14ac:dyDescent="0.2">
      <c r="A14" s="38"/>
      <c r="B14" s="58"/>
      <c r="C14" s="60"/>
      <c r="D14" s="48"/>
      <c r="E14" s="42">
        <f t="shared" si="2"/>
        <v>0</v>
      </c>
      <c r="F14" s="47">
        <v>0</v>
      </c>
      <c r="G14" s="49"/>
      <c r="H14" s="49"/>
      <c r="I14" s="46"/>
    </row>
    <row r="15" spans="1:9" ht="12" customHeight="1" x14ac:dyDescent="0.2">
      <c r="A15" s="38"/>
      <c r="B15" s="58"/>
      <c r="C15" s="60"/>
      <c r="D15" s="48"/>
      <c r="E15" s="42">
        <f t="shared" si="2"/>
        <v>0</v>
      </c>
      <c r="F15" s="47">
        <v>0</v>
      </c>
      <c r="G15" s="49"/>
      <c r="H15" s="49"/>
      <c r="I15" s="46"/>
    </row>
    <row r="16" spans="1:9" ht="12" customHeight="1" x14ac:dyDescent="0.2">
      <c r="A16" s="38"/>
      <c r="B16" s="80" t="s">
        <v>43</v>
      </c>
      <c r="C16" s="81"/>
      <c r="D16" s="43">
        <f>SUM(D17:D19)</f>
        <v>0</v>
      </c>
      <c r="E16" s="43">
        <f>SUM(E17:E19)</f>
        <v>0</v>
      </c>
      <c r="F16" s="43">
        <f>SUM(F17:F19)</f>
        <v>0</v>
      </c>
      <c r="G16" s="44"/>
      <c r="H16" s="44"/>
      <c r="I16" s="44"/>
    </row>
    <row r="17" spans="1:9" ht="12" customHeight="1" x14ac:dyDescent="0.2">
      <c r="A17" s="38"/>
      <c r="B17" s="58"/>
      <c r="C17" s="59"/>
      <c r="D17" s="47"/>
      <c r="E17" s="42">
        <f t="shared" si="2"/>
        <v>0</v>
      </c>
      <c r="F17" s="47">
        <v>0</v>
      </c>
      <c r="G17" s="46"/>
      <c r="H17" s="46"/>
      <c r="I17" s="46"/>
    </row>
    <row r="18" spans="1:9" ht="12" customHeight="1" x14ac:dyDescent="0.2">
      <c r="A18" s="38"/>
      <c r="B18" s="58"/>
      <c r="C18" s="61"/>
      <c r="D18" s="48"/>
      <c r="E18" s="42">
        <f t="shared" si="2"/>
        <v>0</v>
      </c>
      <c r="F18" s="47">
        <v>0</v>
      </c>
      <c r="G18" s="46"/>
      <c r="H18" s="46"/>
      <c r="I18" s="46"/>
    </row>
    <row r="19" spans="1:9" ht="12" customHeight="1" x14ac:dyDescent="0.2">
      <c r="A19" s="38"/>
      <c r="B19" s="58"/>
      <c r="C19" s="61"/>
      <c r="D19" s="48"/>
      <c r="E19" s="42">
        <f t="shared" si="2"/>
        <v>0</v>
      </c>
      <c r="F19" s="47">
        <v>0</v>
      </c>
      <c r="G19" s="46"/>
      <c r="H19" s="46"/>
      <c r="I19" s="46"/>
    </row>
    <row r="20" spans="1:9" ht="12" customHeight="1" x14ac:dyDescent="0.2">
      <c r="A20" s="38"/>
      <c r="B20" s="80" t="s">
        <v>44</v>
      </c>
      <c r="C20" s="81"/>
      <c r="D20" s="43">
        <f>SUM(D21:D23)</f>
        <v>0</v>
      </c>
      <c r="E20" s="43">
        <f>SUM(E21:E23)</f>
        <v>0</v>
      </c>
      <c r="F20" s="43">
        <f>SUM(F21:F23)</f>
        <v>0</v>
      </c>
      <c r="G20" s="44"/>
      <c r="H20" s="44"/>
      <c r="I20" s="44"/>
    </row>
    <row r="21" spans="1:9" ht="12" customHeight="1" x14ac:dyDescent="0.2">
      <c r="A21" s="38"/>
      <c r="B21" s="58"/>
      <c r="C21" s="59"/>
      <c r="D21" s="47"/>
      <c r="E21" s="42">
        <f t="shared" si="2"/>
        <v>0</v>
      </c>
      <c r="F21" s="47">
        <v>0</v>
      </c>
      <c r="G21" s="46"/>
      <c r="H21" s="46"/>
      <c r="I21" s="46"/>
    </row>
    <row r="22" spans="1:9" ht="12" customHeight="1" x14ac:dyDescent="0.2">
      <c r="A22" s="38"/>
      <c r="B22" s="58"/>
      <c r="C22" s="61"/>
      <c r="D22" s="48"/>
      <c r="E22" s="42">
        <f t="shared" si="2"/>
        <v>0</v>
      </c>
      <c r="F22" s="47">
        <v>0</v>
      </c>
      <c r="G22" s="46"/>
      <c r="H22" s="46"/>
      <c r="I22" s="46"/>
    </row>
    <row r="23" spans="1:9" ht="12" customHeight="1" x14ac:dyDescent="0.2">
      <c r="A23" s="38"/>
      <c r="B23" s="58"/>
      <c r="C23" s="61"/>
      <c r="D23" s="48"/>
      <c r="E23" s="42">
        <f t="shared" si="2"/>
        <v>0</v>
      </c>
      <c r="F23" s="47">
        <v>0</v>
      </c>
      <c r="G23" s="46"/>
      <c r="H23" s="46"/>
      <c r="I23" s="46"/>
    </row>
    <row r="24" spans="1:9" ht="12" customHeight="1" x14ac:dyDescent="0.2">
      <c r="A24" s="38"/>
      <c r="B24" s="80" t="s">
        <v>45</v>
      </c>
      <c r="C24" s="81"/>
      <c r="D24" s="43">
        <f>SUM(D25:D27)</f>
        <v>0</v>
      </c>
      <c r="E24" s="43">
        <f>SUM(E25:E27)</f>
        <v>0</v>
      </c>
      <c r="F24" s="43">
        <f>SUM(F25:F27)</f>
        <v>0</v>
      </c>
      <c r="G24" s="44"/>
      <c r="H24" s="44"/>
      <c r="I24" s="44"/>
    </row>
    <row r="25" spans="1:9" ht="12" customHeight="1" x14ac:dyDescent="0.2">
      <c r="A25" s="38"/>
      <c r="B25" s="58"/>
      <c r="C25" s="59"/>
      <c r="D25" s="47"/>
      <c r="E25" s="42">
        <f t="shared" si="2"/>
        <v>0</v>
      </c>
      <c r="F25" s="47">
        <v>0</v>
      </c>
      <c r="G25" s="46"/>
      <c r="H25" s="46"/>
      <c r="I25" s="46"/>
    </row>
    <row r="26" spans="1:9" ht="12" customHeight="1" x14ac:dyDescent="0.2">
      <c r="A26" s="38"/>
      <c r="B26" s="58"/>
      <c r="C26" s="61"/>
      <c r="D26" s="48"/>
      <c r="E26" s="42">
        <f t="shared" si="2"/>
        <v>0</v>
      </c>
      <c r="F26" s="47">
        <v>0</v>
      </c>
      <c r="G26" s="46"/>
      <c r="H26" s="46"/>
      <c r="I26" s="46"/>
    </row>
    <row r="27" spans="1:9" ht="12" customHeight="1" x14ac:dyDescent="0.2">
      <c r="A27" s="38"/>
      <c r="B27" s="58"/>
      <c r="C27" s="61"/>
      <c r="D27" s="48"/>
      <c r="E27" s="42">
        <f t="shared" si="2"/>
        <v>0</v>
      </c>
      <c r="F27" s="47">
        <v>0</v>
      </c>
      <c r="G27" s="46"/>
      <c r="H27" s="46"/>
      <c r="I27" s="46"/>
    </row>
    <row r="28" spans="1:9" ht="12" customHeight="1" x14ac:dyDescent="0.2">
      <c r="A28" s="38"/>
      <c r="B28" s="80" t="s">
        <v>46</v>
      </c>
      <c r="C28" s="81"/>
      <c r="D28" s="43">
        <f>SUM(D29:D31)</f>
        <v>0</v>
      </c>
      <c r="E28" s="43">
        <f>SUM(E29:E31)</f>
        <v>0</v>
      </c>
      <c r="F28" s="43">
        <f>SUM(F29:F31)</f>
        <v>0</v>
      </c>
      <c r="G28" s="44"/>
      <c r="H28" s="44"/>
      <c r="I28" s="44"/>
    </row>
    <row r="29" spans="1:9" ht="12" customHeight="1" x14ac:dyDescent="0.2">
      <c r="A29" s="38"/>
      <c r="B29" s="58"/>
      <c r="C29" s="59"/>
      <c r="D29" s="47"/>
      <c r="E29" s="42">
        <f t="shared" si="2"/>
        <v>0</v>
      </c>
      <c r="F29" s="47">
        <v>0</v>
      </c>
      <c r="G29" s="46"/>
      <c r="H29" s="46"/>
      <c r="I29" s="46"/>
    </row>
    <row r="30" spans="1:9" ht="12" customHeight="1" x14ac:dyDescent="0.2">
      <c r="A30" s="38"/>
      <c r="B30" s="58"/>
      <c r="C30" s="61"/>
      <c r="D30" s="48"/>
      <c r="E30" s="42">
        <f t="shared" si="2"/>
        <v>0</v>
      </c>
      <c r="F30" s="47">
        <v>0</v>
      </c>
      <c r="G30" s="46"/>
      <c r="H30" s="46"/>
      <c r="I30" s="46"/>
    </row>
    <row r="31" spans="1:9" ht="12" customHeight="1" x14ac:dyDescent="0.2">
      <c r="A31" s="38"/>
      <c r="B31" s="58"/>
      <c r="C31" s="61"/>
      <c r="D31" s="48"/>
      <c r="E31" s="42">
        <f t="shared" si="2"/>
        <v>0</v>
      </c>
      <c r="F31" s="47">
        <v>0</v>
      </c>
      <c r="G31" s="46"/>
      <c r="H31" s="46"/>
      <c r="I31" s="46"/>
    </row>
    <row r="32" spans="1:9" ht="12" customHeight="1" x14ac:dyDescent="0.2">
      <c r="A32" s="38"/>
      <c r="B32" s="80" t="s">
        <v>47</v>
      </c>
      <c r="C32" s="81"/>
      <c r="D32" s="43">
        <f>SUM(D33:D35)</f>
        <v>0</v>
      </c>
      <c r="E32" s="43">
        <f>SUM(E33:E35)</f>
        <v>0</v>
      </c>
      <c r="F32" s="43">
        <f>SUM(F33:F35)</f>
        <v>0</v>
      </c>
      <c r="G32" s="44"/>
      <c r="H32" s="44"/>
      <c r="I32" s="44"/>
    </row>
    <row r="33" spans="1:9" ht="12" customHeight="1" x14ac:dyDescent="0.2">
      <c r="A33" s="38"/>
      <c r="B33" s="58"/>
      <c r="C33" s="59"/>
      <c r="D33" s="47"/>
      <c r="E33" s="42">
        <f t="shared" si="2"/>
        <v>0</v>
      </c>
      <c r="F33" s="47">
        <v>0</v>
      </c>
      <c r="G33" s="46"/>
      <c r="H33" s="46"/>
      <c r="I33" s="46"/>
    </row>
    <row r="34" spans="1:9" ht="12" customHeight="1" x14ac:dyDescent="0.2">
      <c r="A34" s="38"/>
      <c r="B34" s="58"/>
      <c r="C34" s="61"/>
      <c r="D34" s="48"/>
      <c r="E34" s="42">
        <f t="shared" si="2"/>
        <v>0</v>
      </c>
      <c r="F34" s="47">
        <v>0</v>
      </c>
      <c r="G34" s="46"/>
      <c r="H34" s="46"/>
      <c r="I34" s="46"/>
    </row>
    <row r="35" spans="1:9" ht="12" customHeight="1" x14ac:dyDescent="0.2">
      <c r="A35" s="38"/>
      <c r="B35" s="58"/>
      <c r="C35" s="61"/>
      <c r="D35" s="48"/>
      <c r="E35" s="42">
        <f t="shared" si="2"/>
        <v>0</v>
      </c>
      <c r="F35" s="47">
        <v>0</v>
      </c>
      <c r="G35" s="46"/>
      <c r="H35" s="46"/>
      <c r="I35" s="46"/>
    </row>
    <row r="36" spans="1:9" ht="12" customHeight="1" x14ac:dyDescent="0.2">
      <c r="A36" s="38"/>
      <c r="B36" s="80" t="s">
        <v>48</v>
      </c>
      <c r="C36" s="81"/>
      <c r="D36" s="43">
        <f>SUM(D37:D39)</f>
        <v>0</v>
      </c>
      <c r="E36" s="43">
        <f>SUM(E37:E39)</f>
        <v>0</v>
      </c>
      <c r="F36" s="43">
        <f>SUM(F37:F39)</f>
        <v>0</v>
      </c>
      <c r="G36" s="44"/>
      <c r="H36" s="44"/>
      <c r="I36" s="44"/>
    </row>
    <row r="37" spans="1:9" ht="12" customHeight="1" x14ac:dyDescent="0.2">
      <c r="A37" s="38"/>
      <c r="B37" s="58"/>
      <c r="C37" s="59"/>
      <c r="D37" s="47"/>
      <c r="E37" s="42">
        <f t="shared" si="2"/>
        <v>0</v>
      </c>
      <c r="F37" s="47">
        <v>0</v>
      </c>
      <c r="G37" s="46"/>
      <c r="H37" s="46"/>
      <c r="I37" s="46"/>
    </row>
    <row r="38" spans="1:9" ht="12" customHeight="1" x14ac:dyDescent="0.2">
      <c r="A38" s="38"/>
      <c r="B38" s="58"/>
      <c r="C38" s="61"/>
      <c r="D38" s="48"/>
      <c r="E38" s="42">
        <f t="shared" si="2"/>
        <v>0</v>
      </c>
      <c r="F38" s="47">
        <v>0</v>
      </c>
      <c r="G38" s="46"/>
      <c r="H38" s="46"/>
      <c r="I38" s="46"/>
    </row>
    <row r="39" spans="1:9" ht="12" customHeight="1" x14ac:dyDescent="0.2">
      <c r="A39" s="38"/>
      <c r="B39" s="58"/>
      <c r="C39" s="61"/>
      <c r="D39" s="48"/>
      <c r="E39" s="42">
        <f t="shared" si="2"/>
        <v>0</v>
      </c>
      <c r="F39" s="47">
        <v>0</v>
      </c>
      <c r="G39" s="46"/>
      <c r="H39" s="46"/>
      <c r="I39" s="46"/>
    </row>
    <row r="40" spans="1:9" ht="12" customHeight="1" x14ac:dyDescent="0.2">
      <c r="A40" s="38"/>
      <c r="B40" s="80" t="s">
        <v>49</v>
      </c>
      <c r="C40" s="81"/>
      <c r="D40" s="43">
        <f>SUM(D41:D43)</f>
        <v>0</v>
      </c>
      <c r="E40" s="43">
        <f>SUM(E41:E43)</f>
        <v>0</v>
      </c>
      <c r="F40" s="43">
        <f>SUM(F41:F43)</f>
        <v>0</v>
      </c>
      <c r="G40" s="44"/>
      <c r="H40" s="44"/>
      <c r="I40" s="44"/>
    </row>
    <row r="41" spans="1:9" ht="12" customHeight="1" x14ac:dyDescent="0.2">
      <c r="A41" s="38"/>
      <c r="B41" s="58"/>
      <c r="C41" s="59"/>
      <c r="D41" s="47"/>
      <c r="E41" s="42">
        <f t="shared" si="2"/>
        <v>0</v>
      </c>
      <c r="F41" s="47">
        <v>0</v>
      </c>
      <c r="G41" s="46"/>
      <c r="H41" s="46"/>
      <c r="I41" s="46"/>
    </row>
    <row r="42" spans="1:9" ht="12" customHeight="1" x14ac:dyDescent="0.2">
      <c r="A42" s="38"/>
      <c r="B42" s="58"/>
      <c r="C42" s="61"/>
      <c r="D42" s="48"/>
      <c r="E42" s="42">
        <f t="shared" si="2"/>
        <v>0</v>
      </c>
      <c r="F42" s="47">
        <v>0</v>
      </c>
      <c r="G42" s="46"/>
      <c r="H42" s="46"/>
      <c r="I42" s="46"/>
    </row>
    <row r="43" spans="1:9" ht="12" customHeight="1" x14ac:dyDescent="0.2">
      <c r="A43" s="38"/>
      <c r="B43" s="58"/>
      <c r="C43" s="61"/>
      <c r="D43" s="48"/>
      <c r="E43" s="42">
        <f t="shared" si="2"/>
        <v>0</v>
      </c>
      <c r="F43" s="47">
        <v>0</v>
      </c>
      <c r="G43" s="46"/>
      <c r="H43" s="46"/>
      <c r="I43" s="46"/>
    </row>
    <row r="44" spans="1:9" ht="12" customHeight="1" x14ac:dyDescent="0.2">
      <c r="A44" s="38"/>
      <c r="B44" s="80" t="s">
        <v>50</v>
      </c>
      <c r="C44" s="81"/>
      <c r="D44" s="43">
        <f t="shared" ref="D44" si="3">SUM(D45:D47)</f>
        <v>0</v>
      </c>
      <c r="E44" s="43">
        <f>SUM(E45:E47)</f>
        <v>0</v>
      </c>
      <c r="F44" s="43">
        <f>SUM(F45:F47)</f>
        <v>0</v>
      </c>
      <c r="G44" s="44"/>
      <c r="H44" s="44"/>
      <c r="I44" s="44"/>
    </row>
    <row r="45" spans="1:9" ht="12" customHeight="1" x14ac:dyDescent="0.2">
      <c r="A45" s="38"/>
      <c r="B45" s="54"/>
      <c r="C45" s="59"/>
      <c r="D45" s="47"/>
      <c r="E45" s="42">
        <f t="shared" si="2"/>
        <v>0</v>
      </c>
      <c r="F45" s="47">
        <v>0</v>
      </c>
      <c r="G45" s="46"/>
      <c r="H45" s="46"/>
      <c r="I45" s="46"/>
    </row>
    <row r="46" spans="1:9" ht="12" customHeight="1" x14ac:dyDescent="0.2">
      <c r="A46" s="38"/>
      <c r="B46" s="54"/>
      <c r="C46" s="59"/>
      <c r="D46" s="47"/>
      <c r="E46" s="42">
        <f t="shared" si="2"/>
        <v>0</v>
      </c>
      <c r="F46" s="47">
        <v>0</v>
      </c>
      <c r="G46" s="46"/>
      <c r="H46" s="46"/>
      <c r="I46" s="46"/>
    </row>
    <row r="47" spans="1:9" ht="12" customHeight="1" x14ac:dyDescent="0.2">
      <c r="A47" s="41"/>
      <c r="B47" s="62"/>
      <c r="C47" s="50"/>
      <c r="D47" s="50"/>
      <c r="E47" s="42">
        <f t="shared" si="2"/>
        <v>0</v>
      </c>
      <c r="F47" s="47">
        <v>0</v>
      </c>
      <c r="G47" s="51"/>
      <c r="H47" s="51"/>
      <c r="I47" s="51"/>
    </row>
    <row r="48" spans="1:9" ht="12" customHeight="1" x14ac:dyDescent="0.2"/>
    <row r="49" s="33" customFormat="1" ht="12" customHeight="1" x14ac:dyDescent="0.2"/>
    <row r="50" s="33" customFormat="1" ht="12" customHeight="1" x14ac:dyDescent="0.2"/>
    <row r="51" s="33" customFormat="1" ht="12" customHeight="1" x14ac:dyDescent="0.2"/>
    <row r="52" s="33" customFormat="1" ht="12" customHeight="1" x14ac:dyDescent="0.2"/>
    <row r="53" s="33" customFormat="1" ht="12" customHeight="1" x14ac:dyDescent="0.2"/>
    <row r="54" s="33" customFormat="1" ht="12" customHeight="1" x14ac:dyDescent="0.2"/>
    <row r="55" s="33" customFormat="1" ht="12" customHeight="1" x14ac:dyDescent="0.2"/>
    <row r="56" s="33" customFormat="1" ht="12" customHeight="1" x14ac:dyDescent="0.2"/>
    <row r="57" s="33" customFormat="1" ht="12" customHeight="1" x14ac:dyDescent="0.2"/>
    <row r="58" s="33" customFormat="1" ht="12" customHeight="1" x14ac:dyDescent="0.2"/>
    <row r="59" s="33" customFormat="1" ht="12" customHeight="1" x14ac:dyDescent="0.2"/>
    <row r="60" s="33" customFormat="1" ht="12" customHeight="1" x14ac:dyDescent="0.2"/>
    <row r="61" s="33" customFormat="1" ht="12" customHeight="1" x14ac:dyDescent="0.2"/>
    <row r="62" s="33" customFormat="1" ht="12" customHeight="1" x14ac:dyDescent="0.2"/>
    <row r="63" s="33" customFormat="1" ht="12" customHeight="1" x14ac:dyDescent="0.2"/>
    <row r="64" s="33" customFormat="1" ht="12" customHeight="1" x14ac:dyDescent="0.2"/>
    <row r="65" s="33" customFormat="1" ht="12" customHeight="1" x14ac:dyDescent="0.2"/>
    <row r="66" s="33" customFormat="1" ht="12" customHeight="1" x14ac:dyDescent="0.2"/>
    <row r="67" s="33" customFormat="1" ht="12" customHeight="1" x14ac:dyDescent="0.2"/>
    <row r="68" s="33" customFormat="1" ht="12" customHeight="1" x14ac:dyDescent="0.2"/>
    <row r="69" s="33" customFormat="1" ht="12" customHeight="1" x14ac:dyDescent="0.2"/>
    <row r="70" s="33" customFormat="1" ht="12" customHeight="1" x14ac:dyDescent="0.2"/>
    <row r="71" s="33" customFormat="1" ht="12" customHeight="1" x14ac:dyDescent="0.2"/>
    <row r="72" s="33" customFormat="1" ht="12" customHeight="1" x14ac:dyDescent="0.2"/>
    <row r="73" s="33" customFormat="1" ht="12" customHeight="1" x14ac:dyDescent="0.2"/>
    <row r="74" s="33" customFormat="1" ht="12" customHeight="1" x14ac:dyDescent="0.2"/>
    <row r="75" s="33" customFormat="1" ht="12" customHeight="1" x14ac:dyDescent="0.2"/>
    <row r="76" s="33" customFormat="1" ht="12" customHeight="1" x14ac:dyDescent="0.2"/>
    <row r="77" s="33" customFormat="1" ht="12" customHeight="1" x14ac:dyDescent="0.2"/>
    <row r="78" s="33" customFormat="1" ht="12" customHeight="1" x14ac:dyDescent="0.2"/>
    <row r="79" s="33" customFormat="1" ht="12" customHeight="1" x14ac:dyDescent="0.2"/>
    <row r="80" s="33" customFormat="1" ht="12" customHeight="1" x14ac:dyDescent="0.2"/>
    <row r="81" s="33" customFormat="1" ht="12" customHeight="1" x14ac:dyDescent="0.2"/>
    <row r="82" s="33" customFormat="1" ht="12" customHeight="1" x14ac:dyDescent="0.2"/>
    <row r="83" s="33" customFormat="1" ht="12" customHeight="1" x14ac:dyDescent="0.2"/>
    <row r="84" s="33" customFormat="1" ht="12" customHeight="1" x14ac:dyDescent="0.2"/>
    <row r="85" s="33" customFormat="1" ht="12" customHeight="1" x14ac:dyDescent="0.2"/>
    <row r="86" s="33" customFormat="1" ht="12" customHeight="1" x14ac:dyDescent="0.2"/>
    <row r="87" s="33" customFormat="1" ht="12" customHeight="1" x14ac:dyDescent="0.2"/>
    <row r="88" s="33" customFormat="1" ht="12" customHeight="1" x14ac:dyDescent="0.2"/>
    <row r="89" s="33" customFormat="1" ht="12" customHeight="1" x14ac:dyDescent="0.2"/>
    <row r="90" s="33" customFormat="1" ht="12" customHeight="1" x14ac:dyDescent="0.2"/>
    <row r="91" s="33" customFormat="1" ht="12" customHeight="1" x14ac:dyDescent="0.2"/>
    <row r="92" s="33" customFormat="1" ht="12" customHeight="1" x14ac:dyDescent="0.2"/>
    <row r="93" s="33" customFormat="1" ht="12" customHeight="1" x14ac:dyDescent="0.2"/>
    <row r="94" s="33" customFormat="1" ht="12" customHeight="1" x14ac:dyDescent="0.2"/>
    <row r="95" s="33" customFormat="1" ht="12" customHeight="1" x14ac:dyDescent="0.2"/>
    <row r="96" s="33" customFormat="1" ht="12" customHeight="1" x14ac:dyDescent="0.2"/>
    <row r="97" s="33" customFormat="1" ht="12" customHeight="1" x14ac:dyDescent="0.2"/>
    <row r="98" s="33" customFormat="1" ht="12" customHeight="1" x14ac:dyDescent="0.2"/>
    <row r="99" s="33" customFormat="1" ht="12" customHeight="1" x14ac:dyDescent="0.2"/>
    <row r="100" s="33" customFormat="1" ht="12" customHeight="1" x14ac:dyDescent="0.2"/>
    <row r="101" s="33" customFormat="1" ht="12" customHeight="1" x14ac:dyDescent="0.2"/>
    <row r="102" s="33" customFormat="1" ht="12" customHeight="1" x14ac:dyDescent="0.2"/>
    <row r="103" s="33" customFormat="1" ht="12" customHeight="1" x14ac:dyDescent="0.2"/>
    <row r="104" s="33" customFormat="1" ht="12" customHeight="1" x14ac:dyDescent="0.2"/>
    <row r="105" s="33" customFormat="1" ht="12" customHeight="1" x14ac:dyDescent="0.2"/>
    <row r="106" s="33" customFormat="1" ht="12" customHeight="1" x14ac:dyDescent="0.2"/>
    <row r="107" s="33" customFormat="1" ht="12" customHeight="1" x14ac:dyDescent="0.2"/>
    <row r="108" s="33" customFormat="1" ht="12" customHeight="1" x14ac:dyDescent="0.2"/>
    <row r="109" s="33" customFormat="1" ht="12" customHeight="1" x14ac:dyDescent="0.2"/>
    <row r="110" s="33" customFormat="1" ht="12" customHeight="1" x14ac:dyDescent="0.2"/>
    <row r="111" s="33" customFormat="1" ht="12" customHeight="1" x14ac:dyDescent="0.2"/>
    <row r="112" s="33" customFormat="1" ht="12" customHeight="1" x14ac:dyDescent="0.2"/>
    <row r="113" s="33" customFormat="1" ht="12" customHeight="1" x14ac:dyDescent="0.2"/>
    <row r="114" s="33" customFormat="1" ht="12" customHeight="1" x14ac:dyDescent="0.2"/>
    <row r="115" s="33" customFormat="1" ht="12" customHeight="1" x14ac:dyDescent="0.2"/>
    <row r="116" s="33" customFormat="1" ht="12" customHeight="1" x14ac:dyDescent="0.2"/>
    <row r="117" s="33" customFormat="1" ht="12" customHeight="1" x14ac:dyDescent="0.2"/>
    <row r="118" s="33" customFormat="1" ht="12" customHeight="1" x14ac:dyDescent="0.2"/>
    <row r="119" s="33" customFormat="1" ht="12" customHeight="1" x14ac:dyDescent="0.2"/>
    <row r="120" s="33" customFormat="1" ht="12" customHeight="1" x14ac:dyDescent="0.2"/>
    <row r="121" s="33" customFormat="1" ht="12" customHeight="1" x14ac:dyDescent="0.2"/>
    <row r="122" s="33" customFormat="1" ht="12" customHeight="1" x14ac:dyDescent="0.2"/>
    <row r="123" s="33" customFormat="1" ht="12" customHeight="1" x14ac:dyDescent="0.2"/>
    <row r="124" s="33" customFormat="1" ht="12" customHeight="1" x14ac:dyDescent="0.2"/>
    <row r="125" s="33" customFormat="1" ht="12" customHeight="1" x14ac:dyDescent="0.2"/>
    <row r="126" s="33" customFormat="1" ht="12" customHeight="1" x14ac:dyDescent="0.2"/>
    <row r="127" s="33" customFormat="1" ht="12" customHeight="1" x14ac:dyDescent="0.2"/>
    <row r="128" s="33" customFormat="1" ht="12" customHeight="1" x14ac:dyDescent="0.2"/>
    <row r="129" s="33" customFormat="1" ht="12" customHeight="1" x14ac:dyDescent="0.2"/>
    <row r="130" s="33" customFormat="1" ht="12" customHeight="1" x14ac:dyDescent="0.2"/>
    <row r="131" s="33" customFormat="1" ht="12" customHeight="1" x14ac:dyDescent="0.2"/>
    <row r="132" s="33" customFormat="1" ht="12" customHeight="1" x14ac:dyDescent="0.2"/>
    <row r="133" s="33" customFormat="1" ht="12" customHeight="1" x14ac:dyDescent="0.2"/>
    <row r="134" s="33" customFormat="1" ht="12" customHeight="1" x14ac:dyDescent="0.2"/>
    <row r="135" s="33" customFormat="1" ht="12" customHeight="1" x14ac:dyDescent="0.2"/>
    <row r="136" s="33" customFormat="1" ht="12" customHeight="1" x14ac:dyDescent="0.2"/>
    <row r="137" s="33" customFormat="1" ht="12" customHeight="1" x14ac:dyDescent="0.2"/>
    <row r="138" s="33" customFormat="1" ht="12" customHeight="1" x14ac:dyDescent="0.2"/>
    <row r="139" s="33" customFormat="1" ht="12" customHeight="1" x14ac:dyDescent="0.2"/>
    <row r="140" s="33" customFormat="1" ht="12" customHeight="1" x14ac:dyDescent="0.2"/>
    <row r="141" s="33" customFormat="1" ht="12" customHeight="1" x14ac:dyDescent="0.2"/>
    <row r="142" s="33" customFormat="1" ht="12" customHeight="1" x14ac:dyDescent="0.2"/>
    <row r="143" s="33" customFormat="1" ht="12" customHeight="1" x14ac:dyDescent="0.2"/>
    <row r="144" s="33" customFormat="1" ht="12" customHeight="1" x14ac:dyDescent="0.2"/>
    <row r="145" s="33" customFormat="1" ht="12" customHeight="1" x14ac:dyDescent="0.2"/>
    <row r="146" s="33" customFormat="1" ht="12" customHeight="1" x14ac:dyDescent="0.2"/>
    <row r="147" s="33" customFormat="1" ht="12" customHeight="1" x14ac:dyDescent="0.2"/>
    <row r="148" s="33" customFormat="1" ht="12" customHeight="1" x14ac:dyDescent="0.2"/>
    <row r="149" s="33" customFormat="1" ht="12" customHeight="1" x14ac:dyDescent="0.2"/>
    <row r="150" s="33" customFormat="1" ht="12" customHeight="1" x14ac:dyDescent="0.2"/>
    <row r="151" s="33" customFormat="1" ht="12" customHeight="1" x14ac:dyDescent="0.2"/>
    <row r="152" s="33" customFormat="1" ht="12" customHeight="1" x14ac:dyDescent="0.2"/>
    <row r="153" s="33" customFormat="1" ht="12" customHeight="1" x14ac:dyDescent="0.2"/>
    <row r="154" s="33" customFormat="1" ht="12" customHeight="1" x14ac:dyDescent="0.2"/>
    <row r="155" s="33" customFormat="1" ht="12" customHeight="1" x14ac:dyDescent="0.2"/>
    <row r="156" s="33" customFormat="1" ht="12" customHeight="1" x14ac:dyDescent="0.2"/>
    <row r="157" s="33" customFormat="1" ht="12" customHeight="1" x14ac:dyDescent="0.2"/>
    <row r="158" s="33" customFormat="1" ht="12" customHeight="1" x14ac:dyDescent="0.2"/>
    <row r="159" s="33" customFormat="1" ht="12" customHeight="1" x14ac:dyDescent="0.2"/>
    <row r="160" s="33" customFormat="1" ht="12" customHeight="1" x14ac:dyDescent="0.2"/>
    <row r="161" s="33" customFormat="1" ht="12" customHeight="1" x14ac:dyDescent="0.2"/>
    <row r="162" s="33" customFormat="1" ht="12" customHeight="1" x14ac:dyDescent="0.2"/>
    <row r="163" s="33" customFormat="1" ht="12" customHeight="1" x14ac:dyDescent="0.2"/>
    <row r="164" s="33" customFormat="1" ht="12" customHeight="1" x14ac:dyDescent="0.2"/>
    <row r="165" s="33" customFormat="1" ht="12" customHeight="1" x14ac:dyDescent="0.2"/>
    <row r="166" s="33" customFormat="1" ht="12" customHeight="1" x14ac:dyDescent="0.2"/>
    <row r="167" s="33" customFormat="1" ht="12" customHeight="1" x14ac:dyDescent="0.2"/>
    <row r="168" s="33" customFormat="1" ht="12" customHeight="1" x14ac:dyDescent="0.2"/>
    <row r="169" s="33" customFormat="1" ht="12" customHeight="1" x14ac:dyDescent="0.2"/>
    <row r="170" s="33" customFormat="1" ht="12" customHeight="1" x14ac:dyDescent="0.2"/>
    <row r="171" s="33" customFormat="1" ht="12" customHeight="1" x14ac:dyDescent="0.2"/>
    <row r="172" s="33" customFormat="1" ht="12" customHeight="1" x14ac:dyDescent="0.2"/>
    <row r="173" s="33" customFormat="1" ht="12" customHeight="1" x14ac:dyDescent="0.2"/>
    <row r="174" s="33" customFormat="1" ht="12" customHeight="1" x14ac:dyDescent="0.2"/>
    <row r="175" s="33" customFormat="1" ht="12" customHeight="1" x14ac:dyDescent="0.2"/>
    <row r="176" s="33" customFormat="1" ht="12" customHeight="1" x14ac:dyDescent="0.2"/>
    <row r="177" s="33" customFormat="1" ht="12" customHeight="1" x14ac:dyDescent="0.2"/>
    <row r="178" s="33" customFormat="1" ht="12" customHeight="1" x14ac:dyDescent="0.2"/>
    <row r="179" s="33" customFormat="1" ht="12" customHeight="1" x14ac:dyDescent="0.2"/>
    <row r="180" s="33" customFormat="1" ht="12" customHeight="1" x14ac:dyDescent="0.2"/>
    <row r="181" s="33" customFormat="1" ht="12" customHeight="1" x14ac:dyDescent="0.2"/>
    <row r="182" s="33" customFormat="1" ht="12" customHeight="1" x14ac:dyDescent="0.2"/>
    <row r="183" s="33" customFormat="1" ht="12" customHeight="1" x14ac:dyDescent="0.2"/>
    <row r="184" s="33" customFormat="1" ht="12" customHeight="1" x14ac:dyDescent="0.2"/>
    <row r="185" s="33" customFormat="1" ht="12" customHeight="1" x14ac:dyDescent="0.2"/>
    <row r="186" s="33" customFormat="1" ht="12" customHeight="1" x14ac:dyDescent="0.2"/>
    <row r="187" s="33" customFormat="1" ht="12" customHeight="1" x14ac:dyDescent="0.2"/>
    <row r="188" s="33" customFormat="1" ht="12" customHeight="1" x14ac:dyDescent="0.2"/>
    <row r="189" s="33" customFormat="1" ht="12" customHeight="1" x14ac:dyDescent="0.2"/>
    <row r="190" s="33" customFormat="1" ht="12" customHeight="1" x14ac:dyDescent="0.2"/>
    <row r="191" s="33" customFormat="1" ht="12" customHeight="1" x14ac:dyDescent="0.2"/>
    <row r="192" s="33" customFormat="1" ht="12" customHeight="1" x14ac:dyDescent="0.2"/>
    <row r="193" s="33" customFormat="1" ht="12" customHeight="1" x14ac:dyDescent="0.2"/>
    <row r="194" s="33" customFormat="1" ht="12" customHeight="1" x14ac:dyDescent="0.2"/>
    <row r="195" s="33" customFormat="1" ht="12" customHeight="1" x14ac:dyDescent="0.2"/>
    <row r="196" s="33" customFormat="1" ht="12" customHeight="1" x14ac:dyDescent="0.2"/>
    <row r="197" s="33" customFormat="1" ht="12" customHeight="1" x14ac:dyDescent="0.2"/>
    <row r="198" s="33" customFormat="1" ht="12" customHeight="1" x14ac:dyDescent="0.2"/>
    <row r="199" s="33" customFormat="1" ht="12" customHeight="1" x14ac:dyDescent="0.2"/>
    <row r="200" s="33" customFormat="1" ht="12" customHeight="1" x14ac:dyDescent="0.2"/>
    <row r="201" s="33" customFormat="1" ht="12" customHeight="1" x14ac:dyDescent="0.2"/>
    <row r="202" s="33" customFormat="1" ht="12" customHeight="1" x14ac:dyDescent="0.2"/>
    <row r="203" s="33" customFormat="1" ht="12" customHeight="1" x14ac:dyDescent="0.2"/>
    <row r="204" s="33" customFormat="1" ht="12" customHeight="1" x14ac:dyDescent="0.2"/>
    <row r="205" s="33" customFormat="1" ht="12" customHeight="1" x14ac:dyDescent="0.2"/>
    <row r="206" s="33" customFormat="1" ht="12" customHeight="1" x14ac:dyDescent="0.2"/>
    <row r="207" s="33" customFormat="1" ht="12" customHeight="1" x14ac:dyDescent="0.2"/>
    <row r="208" s="33" customFormat="1" ht="12" customHeight="1" x14ac:dyDescent="0.2"/>
    <row r="209" s="33" customFormat="1" ht="12" customHeight="1" x14ac:dyDescent="0.2"/>
    <row r="210" s="33" customFormat="1" ht="12" customHeight="1" x14ac:dyDescent="0.2"/>
    <row r="211" s="33" customFormat="1" ht="12" customHeight="1" x14ac:dyDescent="0.2"/>
    <row r="212" s="33" customFormat="1" ht="12" customHeight="1" x14ac:dyDescent="0.2"/>
    <row r="213" s="33" customFormat="1" ht="12" customHeight="1" x14ac:dyDescent="0.2"/>
    <row r="214" s="33" customFormat="1" ht="12" customHeight="1" x14ac:dyDescent="0.2"/>
    <row r="215" s="33" customFormat="1" ht="12" customHeight="1" x14ac:dyDescent="0.2"/>
    <row r="216" s="33" customFormat="1" ht="12" customHeight="1" x14ac:dyDescent="0.2"/>
    <row r="217" s="33" customFormat="1" ht="12" customHeight="1" x14ac:dyDescent="0.2"/>
    <row r="218" s="33" customFormat="1" ht="12" customHeight="1" x14ac:dyDescent="0.2"/>
    <row r="219" s="33" customFormat="1" ht="12" customHeight="1" x14ac:dyDescent="0.2"/>
    <row r="220" s="33" customFormat="1" ht="12" customHeight="1" x14ac:dyDescent="0.2"/>
    <row r="221" s="33" customFormat="1" ht="12" customHeight="1" x14ac:dyDescent="0.2"/>
    <row r="222" s="33" customFormat="1" ht="12" customHeight="1" x14ac:dyDescent="0.2"/>
    <row r="223" s="33" customFormat="1" ht="12" customHeight="1" x14ac:dyDescent="0.2"/>
    <row r="224" s="33" customFormat="1" ht="12" customHeight="1" x14ac:dyDescent="0.2"/>
    <row r="225" s="33" customFormat="1" ht="12" customHeight="1" x14ac:dyDescent="0.2"/>
    <row r="226" s="33" customFormat="1" ht="12" customHeight="1" x14ac:dyDescent="0.2"/>
    <row r="227" s="33" customFormat="1" ht="12" customHeight="1" x14ac:dyDescent="0.2"/>
    <row r="228" s="33" customFormat="1" ht="12" customHeight="1" x14ac:dyDescent="0.2"/>
    <row r="229" s="33" customFormat="1" ht="12" customHeight="1" x14ac:dyDescent="0.2"/>
    <row r="230" s="33" customFormat="1" ht="12" customHeight="1" x14ac:dyDescent="0.2"/>
    <row r="231" s="33" customFormat="1" ht="12" customHeight="1" x14ac:dyDescent="0.2"/>
    <row r="232" s="33" customFormat="1" ht="12" customHeight="1" x14ac:dyDescent="0.2"/>
    <row r="233" s="33" customFormat="1" ht="12" customHeight="1" x14ac:dyDescent="0.2"/>
    <row r="234" s="33" customFormat="1" ht="12" customHeight="1" x14ac:dyDescent="0.2"/>
    <row r="235" s="33" customFormat="1" ht="12" customHeight="1" x14ac:dyDescent="0.2"/>
    <row r="236" s="33" customFormat="1" ht="12" customHeight="1" x14ac:dyDescent="0.2"/>
    <row r="237" s="33" customFormat="1" ht="12" customHeight="1" x14ac:dyDescent="0.2"/>
    <row r="238" s="33" customFormat="1" ht="12" customHeight="1" x14ac:dyDescent="0.2"/>
    <row r="239" s="33" customFormat="1" ht="12" customHeight="1" x14ac:dyDescent="0.2"/>
    <row r="240" s="33" customFormat="1" ht="12" customHeight="1" x14ac:dyDescent="0.2"/>
    <row r="241" s="33" customFormat="1" ht="12" customHeight="1" x14ac:dyDescent="0.2"/>
    <row r="242" s="33" customFormat="1" ht="12" customHeight="1" x14ac:dyDescent="0.2"/>
    <row r="243" s="33" customFormat="1" ht="12" customHeight="1" x14ac:dyDescent="0.2"/>
    <row r="244" s="33" customFormat="1" ht="12" customHeight="1" x14ac:dyDescent="0.2"/>
    <row r="245" s="33" customFormat="1" ht="12" customHeight="1" x14ac:dyDescent="0.2"/>
    <row r="246" s="33" customFormat="1" ht="12" customHeight="1" x14ac:dyDescent="0.2"/>
    <row r="247" s="33" customFormat="1" ht="12" customHeight="1" x14ac:dyDescent="0.2"/>
    <row r="248" s="33" customFormat="1" ht="12" customHeight="1" x14ac:dyDescent="0.2"/>
    <row r="249" s="33" customFormat="1" ht="12" customHeight="1" x14ac:dyDescent="0.2"/>
    <row r="250" s="33" customFormat="1" ht="12" customHeight="1" x14ac:dyDescent="0.2"/>
    <row r="251" s="33" customFormat="1" ht="12" customHeight="1" x14ac:dyDescent="0.2"/>
    <row r="252" s="33" customFormat="1" ht="12" customHeight="1" x14ac:dyDescent="0.2"/>
    <row r="253" s="33" customFormat="1" ht="12" customHeight="1" x14ac:dyDescent="0.2"/>
    <row r="254" s="33" customFormat="1" ht="12" customHeight="1" x14ac:dyDescent="0.2"/>
    <row r="255" s="33" customFormat="1" ht="12" customHeight="1" x14ac:dyDescent="0.2"/>
    <row r="256" s="33" customFormat="1" ht="12" customHeight="1" x14ac:dyDescent="0.2"/>
    <row r="257" s="33" customFormat="1" ht="12" customHeight="1" x14ac:dyDescent="0.2"/>
    <row r="258" s="33" customFormat="1" ht="12" customHeight="1" x14ac:dyDescent="0.2"/>
    <row r="259" s="33" customFormat="1" ht="12" customHeight="1" x14ac:dyDescent="0.2"/>
    <row r="260" s="33" customFormat="1" ht="12" customHeight="1" x14ac:dyDescent="0.2"/>
    <row r="261" s="33" customFormat="1" ht="12" customHeight="1" x14ac:dyDescent="0.2"/>
    <row r="262" s="33" customFormat="1" ht="12" customHeight="1" x14ac:dyDescent="0.2"/>
    <row r="263" s="33" customFormat="1" ht="12" customHeight="1" x14ac:dyDescent="0.2"/>
    <row r="264" s="33" customFormat="1" ht="12" customHeight="1" x14ac:dyDescent="0.2"/>
    <row r="265" s="33" customFormat="1" ht="12" customHeight="1" x14ac:dyDescent="0.2"/>
    <row r="266" s="33" customFormat="1" ht="12" customHeight="1" x14ac:dyDescent="0.2"/>
    <row r="267" s="33" customFormat="1" ht="12" customHeight="1" x14ac:dyDescent="0.2"/>
    <row r="268" s="33" customFormat="1" ht="12" customHeight="1" x14ac:dyDescent="0.2"/>
    <row r="269" s="33" customFormat="1" ht="12" customHeight="1" x14ac:dyDescent="0.2"/>
    <row r="270" s="33" customFormat="1" ht="12" customHeight="1" x14ac:dyDescent="0.2"/>
    <row r="271" s="33" customFormat="1" ht="12" customHeight="1" x14ac:dyDescent="0.2"/>
    <row r="272" s="33" customFormat="1" ht="12" customHeight="1" x14ac:dyDescent="0.2"/>
    <row r="273" s="33" customFormat="1" ht="12" customHeight="1" x14ac:dyDescent="0.2"/>
    <row r="274" s="33" customFormat="1" ht="12" customHeight="1" x14ac:dyDescent="0.2"/>
    <row r="275" s="33" customFormat="1" ht="12" customHeight="1" x14ac:dyDescent="0.2"/>
    <row r="276" s="33" customFormat="1" ht="12" customHeight="1" x14ac:dyDescent="0.2"/>
    <row r="277" s="33" customFormat="1" ht="12" customHeight="1" x14ac:dyDescent="0.2"/>
    <row r="278" s="33" customFormat="1" ht="12" customHeight="1" x14ac:dyDescent="0.2"/>
    <row r="279" s="33" customFormat="1" ht="12" customHeight="1" x14ac:dyDescent="0.2"/>
    <row r="280" s="33" customFormat="1" ht="12" customHeight="1" x14ac:dyDescent="0.2"/>
    <row r="281" s="33" customFormat="1" ht="12" customHeight="1" x14ac:dyDescent="0.2"/>
    <row r="282" s="33" customFormat="1" ht="12" customHeight="1" x14ac:dyDescent="0.2"/>
    <row r="283" s="33" customFormat="1" ht="12" customHeight="1" x14ac:dyDescent="0.2"/>
    <row r="284" s="33" customFormat="1" ht="12" customHeight="1" x14ac:dyDescent="0.2"/>
    <row r="285" s="33" customFormat="1" ht="12" customHeight="1" x14ac:dyDescent="0.2"/>
    <row r="286" s="33" customFormat="1" ht="12" customHeight="1" x14ac:dyDescent="0.2"/>
    <row r="287" s="33" customFormat="1" ht="12" customHeight="1" x14ac:dyDescent="0.2"/>
    <row r="288" s="33" customFormat="1" ht="12" customHeight="1" x14ac:dyDescent="0.2"/>
    <row r="289" s="33" customFormat="1" ht="12" customHeight="1" x14ac:dyDescent="0.2"/>
    <row r="290" s="33" customFormat="1" ht="12" customHeight="1" x14ac:dyDescent="0.2"/>
    <row r="291" s="33" customFormat="1" ht="12" customHeight="1" x14ac:dyDescent="0.2"/>
    <row r="292" s="33" customFormat="1" ht="12" customHeight="1" x14ac:dyDescent="0.2"/>
    <row r="293" s="33" customFormat="1" ht="12" customHeight="1" x14ac:dyDescent="0.2"/>
    <row r="294" s="33" customFormat="1" ht="12" customHeight="1" x14ac:dyDescent="0.2"/>
    <row r="295" s="33" customFormat="1" ht="12" customHeight="1" x14ac:dyDescent="0.2"/>
    <row r="296" s="33" customFormat="1" ht="12" customHeight="1" x14ac:dyDescent="0.2"/>
    <row r="297" s="33" customFormat="1" ht="12" customHeight="1" x14ac:dyDescent="0.2"/>
    <row r="298" s="33" customFormat="1" ht="12" customHeight="1" x14ac:dyDescent="0.2"/>
    <row r="299" s="33" customFormat="1" ht="12" customHeight="1" x14ac:dyDescent="0.2"/>
    <row r="300" s="33" customFormat="1" ht="12" customHeight="1" x14ac:dyDescent="0.2"/>
    <row r="301" s="33" customFormat="1" ht="12" customHeight="1" x14ac:dyDescent="0.2"/>
    <row r="302" s="33" customFormat="1" ht="12" customHeight="1" x14ac:dyDescent="0.2"/>
    <row r="303" s="33" customFormat="1" ht="12" customHeight="1" x14ac:dyDescent="0.2"/>
    <row r="304" s="33" customFormat="1" ht="12" customHeight="1" x14ac:dyDescent="0.2"/>
    <row r="305" s="33" customFormat="1" ht="12" customHeight="1" x14ac:dyDescent="0.2"/>
    <row r="306" s="33" customFormat="1" ht="12" customHeight="1" x14ac:dyDescent="0.2"/>
    <row r="307" s="33" customFormat="1" ht="12" customHeight="1" x14ac:dyDescent="0.2"/>
    <row r="308" s="33" customFormat="1" ht="12" customHeight="1" x14ac:dyDescent="0.2"/>
    <row r="309" s="33" customFormat="1" ht="12" customHeight="1" x14ac:dyDescent="0.2"/>
    <row r="310" s="33" customFormat="1" ht="12" customHeight="1" x14ac:dyDescent="0.2"/>
    <row r="311" s="33" customFormat="1" ht="12" customHeight="1" x14ac:dyDescent="0.2"/>
    <row r="312" s="33" customFormat="1" ht="12" customHeight="1" x14ac:dyDescent="0.2"/>
    <row r="313" s="33" customFormat="1" ht="12" customHeight="1" x14ac:dyDescent="0.2"/>
    <row r="314" s="33" customFormat="1" ht="12" customHeight="1" x14ac:dyDescent="0.2"/>
    <row r="315" s="33" customFormat="1" ht="12" customHeight="1" x14ac:dyDescent="0.2"/>
    <row r="316" s="33" customFormat="1" ht="12" customHeight="1" x14ac:dyDescent="0.2"/>
    <row r="317" s="33" customFormat="1" ht="12" customHeight="1" x14ac:dyDescent="0.2"/>
    <row r="318" s="33" customFormat="1" ht="12" customHeight="1" x14ac:dyDescent="0.2"/>
    <row r="319" s="33" customFormat="1" ht="12" customHeight="1" x14ac:dyDescent="0.2"/>
    <row r="320" s="33" customFormat="1" ht="12" customHeight="1" x14ac:dyDescent="0.2"/>
    <row r="321" s="33" customFormat="1" ht="12" customHeight="1" x14ac:dyDescent="0.2"/>
    <row r="322" s="33" customFormat="1" ht="12" customHeight="1" x14ac:dyDescent="0.2"/>
    <row r="323" s="33" customFormat="1" ht="12" customHeight="1" x14ac:dyDescent="0.2"/>
    <row r="324" s="33" customFormat="1" ht="12" customHeight="1" x14ac:dyDescent="0.2"/>
    <row r="325" s="33" customFormat="1" ht="12" customHeight="1" x14ac:dyDescent="0.2"/>
    <row r="326" s="33" customFormat="1" ht="12" customHeight="1" x14ac:dyDescent="0.2"/>
    <row r="327" s="33" customFormat="1" ht="12" customHeight="1" x14ac:dyDescent="0.2"/>
    <row r="328" s="33" customFormat="1" ht="12" customHeight="1" x14ac:dyDescent="0.2"/>
    <row r="329" s="33" customFormat="1" ht="12" customHeight="1" x14ac:dyDescent="0.2"/>
    <row r="330" s="33" customFormat="1" ht="12" customHeight="1" x14ac:dyDescent="0.2"/>
    <row r="331" s="33" customFormat="1" ht="12" customHeight="1" x14ac:dyDescent="0.2"/>
    <row r="332" s="33" customFormat="1" ht="12" customHeight="1" x14ac:dyDescent="0.2"/>
    <row r="333" s="33" customFormat="1" ht="12" customHeight="1" x14ac:dyDescent="0.2"/>
    <row r="334" s="33" customFormat="1" ht="12" customHeight="1" x14ac:dyDescent="0.2"/>
    <row r="335" s="33" customFormat="1" ht="12" customHeight="1" x14ac:dyDescent="0.2"/>
    <row r="336" s="33" customFormat="1" ht="12" customHeight="1" x14ac:dyDescent="0.2"/>
    <row r="337" s="33" customFormat="1" ht="12" customHeight="1" x14ac:dyDescent="0.2"/>
    <row r="338" s="33" customFormat="1" ht="12" customHeight="1" x14ac:dyDescent="0.2"/>
    <row r="339" s="33" customFormat="1" ht="12" customHeight="1" x14ac:dyDescent="0.2"/>
    <row r="340" s="33" customFormat="1" ht="12" customHeight="1" x14ac:dyDescent="0.2"/>
    <row r="341" s="33" customFormat="1" ht="12" customHeight="1" x14ac:dyDescent="0.2"/>
    <row r="342" s="33" customFormat="1" ht="12" customHeight="1" x14ac:dyDescent="0.2"/>
    <row r="343" s="33" customFormat="1" ht="12" customHeight="1" x14ac:dyDescent="0.2"/>
    <row r="344" s="33" customFormat="1" ht="12" customHeight="1" x14ac:dyDescent="0.2"/>
    <row r="345" s="33" customFormat="1" ht="12" customHeight="1" x14ac:dyDescent="0.2"/>
    <row r="346" s="33" customFormat="1" ht="12" customHeight="1" x14ac:dyDescent="0.2"/>
    <row r="347" s="33" customFormat="1" ht="12" customHeight="1" x14ac:dyDescent="0.2"/>
    <row r="348" s="33" customFormat="1" ht="12" customHeight="1" x14ac:dyDescent="0.2"/>
    <row r="349" s="33" customFormat="1" ht="12" customHeight="1" x14ac:dyDescent="0.2"/>
    <row r="350" s="33" customFormat="1" ht="12" customHeight="1" x14ac:dyDescent="0.2"/>
    <row r="351" s="33" customFormat="1" ht="12" customHeight="1" x14ac:dyDescent="0.2"/>
    <row r="352" s="33" customFormat="1" ht="12" customHeight="1" x14ac:dyDescent="0.2"/>
    <row r="353" s="33" customFormat="1" ht="12" customHeight="1" x14ac:dyDescent="0.2"/>
    <row r="354" s="33" customFormat="1" ht="12" customHeight="1" x14ac:dyDescent="0.2"/>
    <row r="355" s="33" customFormat="1" ht="12" customHeight="1" x14ac:dyDescent="0.2"/>
    <row r="356" s="33" customFormat="1" ht="12" customHeight="1" x14ac:dyDescent="0.2"/>
    <row r="357" s="33" customFormat="1" ht="12" customHeight="1" x14ac:dyDescent="0.2"/>
    <row r="358" s="33" customFormat="1" ht="12" customHeight="1" x14ac:dyDescent="0.2"/>
    <row r="359" s="33" customFormat="1" ht="12" customHeight="1" x14ac:dyDescent="0.2"/>
    <row r="360" s="33" customFormat="1" ht="12" customHeight="1" x14ac:dyDescent="0.2"/>
    <row r="361" s="33" customFormat="1" ht="12" customHeight="1" x14ac:dyDescent="0.2"/>
    <row r="362" s="33" customFormat="1" ht="12" customHeight="1" x14ac:dyDescent="0.2"/>
    <row r="363" s="33" customFormat="1" ht="12" customHeight="1" x14ac:dyDescent="0.2"/>
    <row r="364" s="33" customFormat="1" ht="12" customHeight="1" x14ac:dyDescent="0.2"/>
    <row r="365" s="33" customFormat="1" ht="12" customHeight="1" x14ac:dyDescent="0.2"/>
    <row r="366" s="33" customFormat="1" ht="12" customHeight="1" x14ac:dyDescent="0.2"/>
    <row r="367" s="33" customFormat="1" ht="12" customHeight="1" x14ac:dyDescent="0.2"/>
    <row r="368" s="33" customFormat="1" ht="12" customHeight="1" x14ac:dyDescent="0.2"/>
    <row r="369" s="33" customFormat="1" ht="12" customHeight="1" x14ac:dyDescent="0.2"/>
    <row r="370" s="33" customFormat="1" ht="12" customHeight="1" x14ac:dyDescent="0.2"/>
    <row r="371" s="33" customFormat="1" ht="12" customHeight="1" x14ac:dyDescent="0.2"/>
    <row r="372" s="33" customFormat="1" ht="12" customHeight="1" x14ac:dyDescent="0.2"/>
    <row r="373" s="33" customFormat="1" ht="12" customHeight="1" x14ac:dyDescent="0.2"/>
    <row r="374" s="33" customFormat="1" ht="12" customHeight="1" x14ac:dyDescent="0.2"/>
    <row r="375" s="33" customFormat="1" ht="12" customHeight="1" x14ac:dyDescent="0.2"/>
    <row r="376" s="33" customFormat="1" ht="12" customHeight="1" x14ac:dyDescent="0.2"/>
    <row r="377" s="33" customFormat="1" ht="12" customHeight="1" x14ac:dyDescent="0.2"/>
    <row r="378" s="33" customFormat="1" ht="12" customHeight="1" x14ac:dyDescent="0.2"/>
    <row r="379" s="33" customFormat="1" ht="12" customHeight="1" x14ac:dyDescent="0.2"/>
    <row r="380" s="33" customFormat="1" ht="12" customHeight="1" x14ac:dyDescent="0.2"/>
    <row r="381" s="33" customFormat="1" ht="12" customHeight="1" x14ac:dyDescent="0.2"/>
    <row r="382" s="33" customFormat="1" ht="12" customHeight="1" x14ac:dyDescent="0.2"/>
    <row r="383" s="33" customFormat="1" ht="12" customHeight="1" x14ac:dyDescent="0.2"/>
    <row r="384" s="33" customFormat="1" ht="12" customHeight="1" x14ac:dyDescent="0.2"/>
    <row r="385" s="33" customFormat="1" ht="12" customHeight="1" x14ac:dyDescent="0.2"/>
    <row r="386" s="33" customFormat="1" ht="12" customHeight="1" x14ac:dyDescent="0.2"/>
    <row r="387" s="33" customFormat="1" ht="12" customHeight="1" x14ac:dyDescent="0.2"/>
    <row r="388" s="33" customFormat="1" ht="12" customHeight="1" x14ac:dyDescent="0.2"/>
    <row r="389" s="33" customFormat="1" ht="12" customHeight="1" x14ac:dyDescent="0.2"/>
    <row r="390" s="33" customFormat="1" ht="12" customHeight="1" x14ac:dyDescent="0.2"/>
    <row r="391" s="33" customFormat="1" ht="12" customHeight="1" x14ac:dyDescent="0.2"/>
    <row r="392" s="33" customFormat="1" ht="12" customHeight="1" x14ac:dyDescent="0.2"/>
    <row r="393" s="33" customFormat="1" ht="12" customHeight="1" x14ac:dyDescent="0.2"/>
    <row r="394" s="33" customFormat="1" ht="12" customHeight="1" x14ac:dyDescent="0.2"/>
    <row r="395" s="33" customFormat="1" ht="12" customHeight="1" x14ac:dyDescent="0.2"/>
    <row r="396" s="33" customFormat="1" ht="12" customHeight="1" x14ac:dyDescent="0.2"/>
    <row r="397" s="33" customFormat="1" ht="12" customHeight="1" x14ac:dyDescent="0.2"/>
    <row r="398" s="33" customFormat="1" ht="12" customHeight="1" x14ac:dyDescent="0.2"/>
    <row r="399" s="33" customFormat="1" ht="12" customHeight="1" x14ac:dyDescent="0.2"/>
    <row r="400" s="33" customFormat="1" ht="12" customHeight="1" x14ac:dyDescent="0.2"/>
    <row r="401" s="33" customFormat="1" ht="12" customHeight="1" x14ac:dyDescent="0.2"/>
    <row r="402" s="33" customFormat="1" ht="12" customHeight="1" x14ac:dyDescent="0.2"/>
    <row r="403" s="33" customFormat="1" ht="12" customHeight="1" x14ac:dyDescent="0.2"/>
    <row r="404" s="33" customFormat="1" ht="12" customHeight="1" x14ac:dyDescent="0.2"/>
    <row r="405" s="33" customFormat="1" ht="12" customHeight="1" x14ac:dyDescent="0.2"/>
    <row r="406" s="33" customFormat="1" ht="12" customHeight="1" x14ac:dyDescent="0.2"/>
    <row r="407" s="33" customFormat="1" ht="12" customHeight="1" x14ac:dyDescent="0.2"/>
    <row r="408" s="33" customFormat="1" ht="12" customHeight="1" x14ac:dyDescent="0.2"/>
    <row r="409" s="33" customFormat="1" ht="12" customHeight="1" x14ac:dyDescent="0.2"/>
    <row r="410" s="33" customFormat="1" ht="12" customHeight="1" x14ac:dyDescent="0.2"/>
    <row r="411" s="33" customFormat="1" ht="12" customHeight="1" x14ac:dyDescent="0.2"/>
    <row r="412" s="33" customFormat="1" ht="12" customHeight="1" x14ac:dyDescent="0.2"/>
    <row r="413" s="33" customFormat="1" ht="12" customHeight="1" x14ac:dyDescent="0.2"/>
    <row r="414" s="33" customFormat="1" ht="12" customHeight="1" x14ac:dyDescent="0.2"/>
    <row r="415" s="33" customFormat="1" ht="12" customHeight="1" x14ac:dyDescent="0.2"/>
    <row r="416" s="33" customFormat="1" ht="12" customHeight="1" x14ac:dyDescent="0.2"/>
    <row r="417" s="33" customFormat="1" ht="12" customHeight="1" x14ac:dyDescent="0.2"/>
    <row r="418" s="33" customFormat="1" ht="12" customHeight="1" x14ac:dyDescent="0.2"/>
    <row r="419" s="33" customFormat="1" ht="12" customHeight="1" x14ac:dyDescent="0.2"/>
    <row r="420" s="33" customFormat="1" ht="12" customHeight="1" x14ac:dyDescent="0.2"/>
    <row r="421" s="33" customFormat="1" ht="12" customHeight="1" x14ac:dyDescent="0.2"/>
    <row r="422" s="33" customFormat="1" ht="12" customHeight="1" x14ac:dyDescent="0.2"/>
    <row r="423" s="33" customFormat="1" ht="12" customHeight="1" x14ac:dyDescent="0.2"/>
    <row r="424" s="33" customFormat="1" ht="12" customHeight="1" x14ac:dyDescent="0.2"/>
    <row r="425" s="33" customFormat="1" ht="12" customHeight="1" x14ac:dyDescent="0.2"/>
    <row r="426" s="33" customFormat="1" ht="12" customHeight="1" x14ac:dyDescent="0.2"/>
    <row r="427" s="33" customFormat="1" ht="12" customHeight="1" x14ac:dyDescent="0.2"/>
    <row r="428" s="33" customFormat="1" ht="12" customHeight="1" x14ac:dyDescent="0.2"/>
    <row r="429" s="33" customFormat="1" ht="12" customHeight="1" x14ac:dyDescent="0.2"/>
    <row r="430" s="33" customFormat="1" ht="12" customHeight="1" x14ac:dyDescent="0.2"/>
    <row r="431" s="33" customFormat="1" ht="12" customHeight="1" x14ac:dyDescent="0.2"/>
    <row r="432" s="33" customFormat="1" ht="12" customHeight="1" x14ac:dyDescent="0.2"/>
    <row r="433" s="33" customFormat="1" ht="12" customHeight="1" x14ac:dyDescent="0.2"/>
    <row r="434" s="33" customFormat="1" ht="12" customHeight="1" x14ac:dyDescent="0.2"/>
    <row r="435" s="33" customFormat="1" ht="12" customHeight="1" x14ac:dyDescent="0.2"/>
    <row r="436" s="33" customFormat="1" ht="12" customHeight="1" x14ac:dyDescent="0.2"/>
    <row r="437" s="33" customFormat="1" ht="12" customHeight="1" x14ac:dyDescent="0.2"/>
    <row r="438" s="33" customFormat="1" ht="12" customHeight="1" x14ac:dyDescent="0.2"/>
    <row r="439" s="33" customFormat="1" ht="12" customHeight="1" x14ac:dyDescent="0.2"/>
    <row r="440" s="33" customFormat="1" ht="12" customHeight="1" x14ac:dyDescent="0.2"/>
    <row r="441" s="33" customFormat="1" ht="12" customHeight="1" x14ac:dyDescent="0.2"/>
    <row r="442" s="33" customFormat="1" ht="12" customHeight="1" x14ac:dyDescent="0.2"/>
    <row r="443" s="33" customFormat="1" ht="12" customHeight="1" x14ac:dyDescent="0.2"/>
    <row r="444" s="33" customFormat="1" ht="12" customHeight="1" x14ac:dyDescent="0.2"/>
    <row r="445" s="33" customFormat="1" ht="12" customHeight="1" x14ac:dyDescent="0.2"/>
    <row r="446" s="33" customFormat="1" ht="12" customHeight="1" x14ac:dyDescent="0.2"/>
    <row r="447" s="33" customFormat="1" ht="12" customHeight="1" x14ac:dyDescent="0.2"/>
    <row r="448" s="33" customFormat="1" ht="12" customHeight="1" x14ac:dyDescent="0.2"/>
    <row r="449" s="33" customFormat="1" ht="12" customHeight="1" x14ac:dyDescent="0.2"/>
    <row r="450" s="33" customFormat="1" ht="12" customHeight="1" x14ac:dyDescent="0.2"/>
    <row r="451" s="33" customFormat="1" ht="12" customHeight="1" x14ac:dyDescent="0.2"/>
    <row r="452" s="33" customFormat="1" ht="12" customHeight="1" x14ac:dyDescent="0.2"/>
    <row r="453" s="33" customFormat="1" ht="12" customHeight="1" x14ac:dyDescent="0.2"/>
    <row r="454" s="33" customFormat="1" ht="12" customHeight="1" x14ac:dyDescent="0.2"/>
    <row r="455" s="33" customFormat="1" ht="12" customHeight="1" x14ac:dyDescent="0.2"/>
    <row r="456" s="33" customFormat="1" ht="12" customHeight="1" x14ac:dyDescent="0.2"/>
    <row r="457" s="33" customFormat="1" ht="12" customHeight="1" x14ac:dyDescent="0.2"/>
    <row r="458" s="33" customFormat="1" ht="12" customHeight="1" x14ac:dyDescent="0.2"/>
    <row r="459" s="33" customFormat="1" ht="12" customHeight="1" x14ac:dyDescent="0.2"/>
    <row r="460" s="33" customFormat="1" ht="12" customHeight="1" x14ac:dyDescent="0.2"/>
    <row r="461" s="33" customFormat="1" ht="12" customHeight="1" x14ac:dyDescent="0.2"/>
    <row r="462" s="33" customFormat="1" ht="12" customHeight="1" x14ac:dyDescent="0.2"/>
    <row r="463" s="33" customFormat="1" ht="12" customHeight="1" x14ac:dyDescent="0.2"/>
    <row r="464" s="33" customFormat="1" ht="12" customHeight="1" x14ac:dyDescent="0.2"/>
    <row r="465" s="33" customFormat="1" ht="12" customHeight="1" x14ac:dyDescent="0.2"/>
    <row r="466" s="33" customFormat="1" ht="12" customHeight="1" x14ac:dyDescent="0.2"/>
    <row r="467" s="33" customFormat="1" ht="12" customHeight="1" x14ac:dyDescent="0.2"/>
    <row r="468" s="33" customFormat="1" ht="12" customHeight="1" x14ac:dyDescent="0.2"/>
    <row r="469" s="33" customFormat="1" ht="12" customHeight="1" x14ac:dyDescent="0.2"/>
    <row r="470" s="33" customFormat="1" ht="12" customHeight="1" x14ac:dyDescent="0.2"/>
    <row r="471" s="33" customFormat="1" ht="12" customHeight="1" x14ac:dyDescent="0.2"/>
    <row r="472" s="33" customFormat="1" ht="12" customHeight="1" x14ac:dyDescent="0.2"/>
    <row r="473" s="33" customFormat="1" ht="12" customHeight="1" x14ac:dyDescent="0.2"/>
    <row r="474" s="33" customFormat="1" ht="12" customHeight="1" x14ac:dyDescent="0.2"/>
    <row r="475" s="33" customFormat="1" ht="12" customHeight="1" x14ac:dyDescent="0.2"/>
    <row r="476" s="33" customFormat="1" ht="12" customHeight="1" x14ac:dyDescent="0.2"/>
    <row r="477" s="33" customFormat="1" ht="12" customHeight="1" x14ac:dyDescent="0.2"/>
    <row r="478" s="33" customFormat="1" ht="12" customHeight="1" x14ac:dyDescent="0.2"/>
    <row r="479" s="33" customFormat="1" ht="12" customHeight="1" x14ac:dyDescent="0.2"/>
    <row r="480" s="33" customFormat="1" ht="12" customHeight="1" x14ac:dyDescent="0.2"/>
    <row r="481" s="33" customFormat="1" ht="12" customHeight="1" x14ac:dyDescent="0.2"/>
    <row r="482" s="33" customFormat="1" ht="12" customHeight="1" x14ac:dyDescent="0.2"/>
    <row r="483" s="33" customFormat="1" ht="12" customHeight="1" x14ac:dyDescent="0.2"/>
    <row r="484" s="33" customFormat="1" ht="12" customHeight="1" x14ac:dyDescent="0.2"/>
    <row r="485" s="33" customFormat="1" ht="12" customHeight="1" x14ac:dyDescent="0.2"/>
    <row r="486" s="33" customFormat="1" ht="12" customHeight="1" x14ac:dyDescent="0.2"/>
    <row r="487" s="33" customFormat="1" ht="12" customHeight="1" x14ac:dyDescent="0.2"/>
    <row r="488" s="33" customFormat="1" ht="12" customHeight="1" x14ac:dyDescent="0.2"/>
    <row r="489" s="33" customFormat="1" ht="12" customHeight="1" x14ac:dyDescent="0.2"/>
    <row r="490" s="33" customFormat="1" ht="12" customHeight="1" x14ac:dyDescent="0.2"/>
    <row r="491" s="33" customFormat="1" ht="12" customHeight="1" x14ac:dyDescent="0.2"/>
    <row r="492" s="33" customFormat="1" ht="12" customHeight="1" x14ac:dyDescent="0.2"/>
    <row r="493" s="33" customFormat="1" ht="12" customHeight="1" x14ac:dyDescent="0.2"/>
    <row r="494" s="33" customFormat="1" ht="12" customHeight="1" x14ac:dyDescent="0.2"/>
    <row r="495" s="33" customFormat="1" ht="12" customHeight="1" x14ac:dyDescent="0.2"/>
    <row r="496" s="33" customFormat="1" ht="12" customHeight="1" x14ac:dyDescent="0.2"/>
    <row r="497" s="33" customFormat="1" ht="12" customHeight="1" x14ac:dyDescent="0.2"/>
    <row r="498" s="33" customFormat="1" ht="12" customHeight="1" x14ac:dyDescent="0.2"/>
    <row r="499" s="33" customFormat="1" ht="12" customHeight="1" x14ac:dyDescent="0.2"/>
    <row r="500" s="33" customFormat="1" ht="12" customHeight="1" x14ac:dyDescent="0.2"/>
    <row r="501" s="33" customFormat="1" ht="12" customHeight="1" x14ac:dyDescent="0.2"/>
    <row r="502" s="33" customFormat="1" ht="12" customHeight="1" x14ac:dyDescent="0.2"/>
    <row r="503" s="33" customFormat="1" ht="12" customHeight="1" x14ac:dyDescent="0.2"/>
    <row r="504" s="33" customFormat="1" ht="12" customHeight="1" x14ac:dyDescent="0.2"/>
    <row r="505" s="33" customFormat="1" ht="12" customHeight="1" x14ac:dyDescent="0.2"/>
    <row r="506" s="33" customFormat="1" ht="12" customHeight="1" x14ac:dyDescent="0.2"/>
    <row r="507" s="33" customFormat="1" ht="12" customHeight="1" x14ac:dyDescent="0.2"/>
    <row r="508" s="33" customFormat="1" ht="12" customHeight="1" x14ac:dyDescent="0.2"/>
    <row r="509" s="33" customFormat="1" ht="12" customHeight="1" x14ac:dyDescent="0.2"/>
    <row r="510" s="33" customFormat="1" ht="12" customHeight="1" x14ac:dyDescent="0.2"/>
    <row r="511" s="33" customFormat="1" ht="12" customHeight="1" x14ac:dyDescent="0.2"/>
    <row r="512" s="33" customFormat="1" ht="12" customHeight="1" x14ac:dyDescent="0.2"/>
    <row r="513" s="33" customFormat="1" ht="12" customHeight="1" x14ac:dyDescent="0.2"/>
    <row r="514" s="33" customFormat="1" ht="12" customHeight="1" x14ac:dyDescent="0.2"/>
    <row r="515" s="33" customFormat="1" ht="12" customHeight="1" x14ac:dyDescent="0.2"/>
    <row r="516" s="33" customFormat="1" ht="12" customHeight="1" x14ac:dyDescent="0.2"/>
    <row r="517" s="33" customFormat="1" ht="12" customHeight="1" x14ac:dyDescent="0.2"/>
    <row r="518" s="33" customFormat="1" ht="12" customHeight="1" x14ac:dyDescent="0.2"/>
    <row r="519" s="33" customFormat="1" ht="12" customHeight="1" x14ac:dyDescent="0.2"/>
    <row r="520" s="33" customFormat="1" ht="12" customHeight="1" x14ac:dyDescent="0.2"/>
    <row r="521" s="33" customFormat="1" ht="12" customHeight="1" x14ac:dyDescent="0.2"/>
    <row r="522" s="33" customFormat="1" ht="12" customHeight="1" x14ac:dyDescent="0.2"/>
    <row r="523" s="33" customFormat="1" ht="12" customHeight="1" x14ac:dyDescent="0.2"/>
    <row r="524" s="33" customFormat="1" ht="12" customHeight="1" x14ac:dyDescent="0.2"/>
    <row r="525" s="33" customFormat="1" ht="12" customHeight="1" x14ac:dyDescent="0.2"/>
    <row r="526" s="33" customFormat="1" ht="12" customHeight="1" x14ac:dyDescent="0.2"/>
    <row r="527" s="33" customFormat="1" ht="12" customHeight="1" x14ac:dyDescent="0.2"/>
    <row r="528" s="33" customFormat="1" ht="12" customHeight="1" x14ac:dyDescent="0.2"/>
    <row r="529" s="33" customFormat="1" ht="12" customHeight="1" x14ac:dyDescent="0.2"/>
    <row r="530" s="33" customFormat="1" ht="12" customHeight="1" x14ac:dyDescent="0.2"/>
    <row r="531" s="33" customFormat="1" ht="12" customHeight="1" x14ac:dyDescent="0.2"/>
    <row r="532" s="33" customFormat="1" ht="12" customHeight="1" x14ac:dyDescent="0.2"/>
    <row r="533" s="33" customFormat="1" ht="12" customHeight="1" x14ac:dyDescent="0.2"/>
    <row r="534" s="33" customFormat="1" ht="12" customHeight="1" x14ac:dyDescent="0.2"/>
    <row r="535" s="33" customFormat="1" ht="12" customHeight="1" x14ac:dyDescent="0.2"/>
    <row r="536" s="33" customFormat="1" ht="12" customHeight="1" x14ac:dyDescent="0.2"/>
    <row r="537" s="33" customFormat="1" ht="12" customHeight="1" x14ac:dyDescent="0.2"/>
    <row r="538" s="33" customFormat="1" ht="12" customHeight="1" x14ac:dyDescent="0.2"/>
    <row r="539" s="33" customFormat="1" ht="12" customHeight="1" x14ac:dyDescent="0.2"/>
    <row r="540" s="33" customFormat="1" ht="12" customHeight="1" x14ac:dyDescent="0.2"/>
    <row r="541" s="33" customFormat="1" ht="12" customHeight="1" x14ac:dyDescent="0.2"/>
    <row r="542" s="33" customFormat="1" ht="12" customHeight="1" x14ac:dyDescent="0.2"/>
    <row r="543" s="33" customFormat="1" ht="12" customHeight="1" x14ac:dyDescent="0.2"/>
    <row r="544" s="33" customFormat="1" ht="12" customHeight="1" x14ac:dyDescent="0.2"/>
    <row r="545" s="33" customFormat="1" ht="12" customHeight="1" x14ac:dyDescent="0.2"/>
    <row r="546" s="33" customFormat="1" ht="12" customHeight="1" x14ac:dyDescent="0.2"/>
    <row r="547" s="33" customFormat="1" ht="12" customHeight="1" x14ac:dyDescent="0.2"/>
    <row r="548" s="33" customFormat="1" ht="12" customHeight="1" x14ac:dyDescent="0.2"/>
    <row r="549" s="33" customFormat="1" ht="12" customHeight="1" x14ac:dyDescent="0.2"/>
    <row r="550" s="33" customFormat="1" ht="12" customHeight="1" x14ac:dyDescent="0.2"/>
    <row r="551" s="33" customFormat="1" ht="12" customHeight="1" x14ac:dyDescent="0.2"/>
    <row r="552" s="33" customFormat="1" ht="12" customHeight="1" x14ac:dyDescent="0.2"/>
    <row r="553" s="33" customFormat="1" ht="12" customHeight="1" x14ac:dyDescent="0.2"/>
    <row r="554" s="33" customFormat="1" ht="12" customHeight="1" x14ac:dyDescent="0.2"/>
    <row r="555" s="33" customFormat="1" ht="12" customHeight="1" x14ac:dyDescent="0.2"/>
    <row r="556" s="33" customFormat="1" ht="12" customHeight="1" x14ac:dyDescent="0.2"/>
    <row r="557" s="33" customFormat="1" ht="12" customHeight="1" x14ac:dyDescent="0.2"/>
    <row r="558" s="33" customFormat="1" ht="12" customHeight="1" x14ac:dyDescent="0.2"/>
    <row r="559" s="33" customFormat="1" ht="12" customHeight="1" x14ac:dyDescent="0.2"/>
    <row r="560" s="33" customFormat="1" ht="12" customHeight="1" x14ac:dyDescent="0.2"/>
    <row r="561" s="33" customFormat="1" ht="12" customHeight="1" x14ac:dyDescent="0.2"/>
    <row r="562" s="33" customFormat="1" ht="12" customHeight="1" x14ac:dyDescent="0.2"/>
    <row r="563" s="33" customFormat="1" ht="12" customHeight="1" x14ac:dyDescent="0.2"/>
    <row r="564" s="33" customFormat="1" ht="12" customHeight="1" x14ac:dyDescent="0.2"/>
    <row r="565" s="33" customFormat="1" ht="12" customHeight="1" x14ac:dyDescent="0.2"/>
    <row r="566" s="33" customFormat="1" ht="12" customHeight="1" x14ac:dyDescent="0.2"/>
    <row r="567" s="33" customFormat="1" ht="12" customHeight="1" x14ac:dyDescent="0.2"/>
    <row r="568" s="33" customFormat="1" ht="12" customHeight="1" x14ac:dyDescent="0.2"/>
    <row r="569" s="33" customFormat="1" ht="12" customHeight="1" x14ac:dyDescent="0.2"/>
    <row r="570" s="33" customFormat="1" ht="12" customHeight="1" x14ac:dyDescent="0.2"/>
    <row r="571" s="33" customFormat="1" ht="12" customHeight="1" x14ac:dyDescent="0.2"/>
    <row r="572" s="33" customFormat="1" ht="12" customHeight="1" x14ac:dyDescent="0.2"/>
    <row r="573" s="33" customFormat="1" ht="12" customHeight="1" x14ac:dyDescent="0.2"/>
    <row r="574" s="33" customFormat="1" ht="12" customHeight="1" x14ac:dyDescent="0.2"/>
    <row r="575" s="33" customFormat="1" ht="12" customHeight="1" x14ac:dyDescent="0.2"/>
    <row r="576" s="33" customFormat="1" ht="12" customHeight="1" x14ac:dyDescent="0.2"/>
    <row r="577" s="33" customFormat="1" ht="12" customHeight="1" x14ac:dyDescent="0.2"/>
    <row r="578" s="33" customFormat="1" ht="12" customHeight="1" x14ac:dyDescent="0.2"/>
    <row r="579" s="33" customFormat="1" ht="12" customHeight="1" x14ac:dyDescent="0.2"/>
    <row r="580" s="33" customFormat="1" ht="12" customHeight="1" x14ac:dyDescent="0.2"/>
    <row r="581" s="33" customFormat="1" ht="12" customHeight="1" x14ac:dyDescent="0.2"/>
    <row r="582" s="33" customFormat="1" ht="12" customHeight="1" x14ac:dyDescent="0.2"/>
    <row r="583" s="33" customFormat="1" ht="12" customHeight="1" x14ac:dyDescent="0.2"/>
    <row r="584" s="33" customFormat="1" ht="12" customHeight="1" x14ac:dyDescent="0.2"/>
    <row r="585" s="33" customFormat="1" ht="12" customHeight="1" x14ac:dyDescent="0.2"/>
    <row r="586" s="33" customFormat="1" ht="12" customHeight="1" x14ac:dyDescent="0.2"/>
    <row r="587" s="33" customFormat="1" ht="12" customHeight="1" x14ac:dyDescent="0.2"/>
    <row r="588" s="33" customFormat="1" ht="12" customHeight="1" x14ac:dyDescent="0.2"/>
    <row r="589" s="33" customFormat="1" ht="12" customHeight="1" x14ac:dyDescent="0.2"/>
    <row r="590" s="33" customFormat="1" ht="12" customHeight="1" x14ac:dyDescent="0.2"/>
    <row r="591" s="33" customFormat="1" ht="12" customHeight="1" x14ac:dyDescent="0.2"/>
    <row r="592" s="33" customFormat="1" ht="12" customHeight="1" x14ac:dyDescent="0.2"/>
    <row r="593" s="33" customFormat="1" ht="12" customHeight="1" x14ac:dyDescent="0.2"/>
    <row r="594" s="33" customFormat="1" ht="12" customHeight="1" x14ac:dyDescent="0.2"/>
    <row r="595" s="33" customFormat="1" ht="12" customHeight="1" x14ac:dyDescent="0.2"/>
    <row r="596" s="33" customFormat="1" ht="12" customHeight="1" x14ac:dyDescent="0.2"/>
    <row r="597" s="33" customFormat="1" ht="12" customHeight="1" x14ac:dyDescent="0.2"/>
    <row r="598" s="33" customFormat="1" ht="12" customHeight="1" x14ac:dyDescent="0.2"/>
    <row r="599" s="33" customFormat="1" ht="12" customHeight="1" x14ac:dyDescent="0.2"/>
    <row r="600" s="33" customFormat="1" ht="12" customHeight="1" x14ac:dyDescent="0.2"/>
    <row r="601" s="33" customFormat="1" ht="12" customHeight="1" x14ac:dyDescent="0.2"/>
    <row r="602" s="33" customFormat="1" ht="12" customHeight="1" x14ac:dyDescent="0.2"/>
    <row r="603" s="33" customFormat="1" ht="12" customHeight="1" x14ac:dyDescent="0.2"/>
    <row r="604" s="33" customFormat="1" ht="12" customHeight="1" x14ac:dyDescent="0.2"/>
    <row r="605" s="33" customFormat="1" ht="12" customHeight="1" x14ac:dyDescent="0.2"/>
    <row r="606" s="33" customFormat="1" ht="12" customHeight="1" x14ac:dyDescent="0.2"/>
    <row r="607" s="33" customFormat="1" ht="12" customHeight="1" x14ac:dyDescent="0.2"/>
    <row r="608" s="33" customFormat="1" ht="12" customHeight="1" x14ac:dyDescent="0.2"/>
    <row r="609" s="33" customFormat="1" ht="12" customHeight="1" x14ac:dyDescent="0.2"/>
    <row r="610" s="33" customFormat="1" ht="12" customHeight="1" x14ac:dyDescent="0.2"/>
    <row r="611" s="33" customFormat="1" ht="12" customHeight="1" x14ac:dyDescent="0.2"/>
    <row r="612" s="33" customFormat="1" ht="12" customHeight="1" x14ac:dyDescent="0.2"/>
    <row r="613" s="33" customFormat="1" ht="12" customHeight="1" x14ac:dyDescent="0.2"/>
    <row r="614" s="33" customFormat="1" ht="12" customHeight="1" x14ac:dyDescent="0.2"/>
    <row r="615" s="33" customFormat="1" ht="12" customHeight="1" x14ac:dyDescent="0.2"/>
    <row r="616" s="33" customFormat="1" ht="12" customHeight="1" x14ac:dyDescent="0.2"/>
    <row r="617" s="33" customFormat="1" ht="12" customHeight="1" x14ac:dyDescent="0.2"/>
    <row r="618" s="33" customFormat="1" ht="12" customHeight="1" x14ac:dyDescent="0.2"/>
    <row r="619" s="33" customFormat="1" ht="12" customHeight="1" x14ac:dyDescent="0.2"/>
    <row r="620" s="33" customFormat="1" ht="12" customHeight="1" x14ac:dyDescent="0.2"/>
    <row r="621" s="33" customFormat="1" ht="12" customHeight="1" x14ac:dyDescent="0.2"/>
    <row r="622" s="33" customFormat="1" ht="12" customHeight="1" x14ac:dyDescent="0.2"/>
    <row r="623" s="33" customFormat="1" ht="12" customHeight="1" x14ac:dyDescent="0.2"/>
    <row r="624" s="33" customFormat="1" ht="12" customHeight="1" x14ac:dyDescent="0.2"/>
    <row r="625" s="33" customFormat="1" ht="12" customHeight="1" x14ac:dyDescent="0.2"/>
    <row r="626" s="33" customFormat="1" ht="12" customHeight="1" x14ac:dyDescent="0.2"/>
    <row r="627" s="33" customFormat="1" ht="12" customHeight="1" x14ac:dyDescent="0.2"/>
    <row r="628" s="33" customFormat="1" ht="12" customHeight="1" x14ac:dyDescent="0.2"/>
    <row r="629" s="33" customFormat="1" ht="12" customHeight="1" x14ac:dyDescent="0.2"/>
    <row r="630" s="33" customFormat="1" ht="12" customHeight="1" x14ac:dyDescent="0.2"/>
    <row r="631" s="33" customFormat="1" ht="12" customHeight="1" x14ac:dyDescent="0.2"/>
    <row r="632" s="33" customFormat="1" ht="12" customHeight="1" x14ac:dyDescent="0.2"/>
    <row r="633" s="33" customFormat="1" ht="12" customHeight="1" x14ac:dyDescent="0.2"/>
    <row r="634" s="33" customFormat="1" ht="12" customHeight="1" x14ac:dyDescent="0.2"/>
    <row r="635" s="33" customFormat="1" ht="12" customHeight="1" x14ac:dyDescent="0.2"/>
    <row r="636" s="33" customFormat="1" ht="12" customHeight="1" x14ac:dyDescent="0.2"/>
    <row r="637" s="33" customFormat="1" ht="12" customHeight="1" x14ac:dyDescent="0.2"/>
    <row r="638" s="33" customFormat="1" ht="12" customHeight="1" x14ac:dyDescent="0.2"/>
    <row r="639" s="33" customFormat="1" ht="12" customHeight="1" x14ac:dyDescent="0.2"/>
    <row r="640" s="33" customFormat="1" ht="12" customHeight="1" x14ac:dyDescent="0.2"/>
    <row r="641" s="33" customFormat="1" ht="12" customHeight="1" x14ac:dyDescent="0.2"/>
    <row r="642" s="33" customFormat="1" ht="12" customHeight="1" x14ac:dyDescent="0.2"/>
    <row r="643" s="33" customFormat="1" ht="12" customHeight="1" x14ac:dyDescent="0.2"/>
    <row r="644" s="33" customFormat="1" ht="12" customHeight="1" x14ac:dyDescent="0.2"/>
    <row r="645" s="33" customFormat="1" ht="12" customHeight="1" x14ac:dyDescent="0.2"/>
    <row r="646" s="33" customFormat="1" ht="12" customHeight="1" x14ac:dyDescent="0.2"/>
    <row r="647" s="33" customFormat="1" ht="12" customHeight="1" x14ac:dyDescent="0.2"/>
    <row r="648" s="33" customFormat="1" ht="12" customHeight="1" x14ac:dyDescent="0.2"/>
    <row r="649" s="33" customFormat="1" ht="12" customHeight="1" x14ac:dyDescent="0.2"/>
    <row r="650" s="33" customFormat="1" ht="12" customHeight="1" x14ac:dyDescent="0.2"/>
    <row r="651" s="33" customFormat="1" ht="12" customHeight="1" x14ac:dyDescent="0.2"/>
    <row r="652" s="33" customFormat="1" ht="12" customHeight="1" x14ac:dyDescent="0.2"/>
    <row r="653" s="33" customFormat="1" ht="12" customHeight="1" x14ac:dyDescent="0.2"/>
    <row r="654" s="33" customFormat="1" ht="12" customHeight="1" x14ac:dyDescent="0.2"/>
    <row r="655" s="33" customFormat="1" ht="12" customHeight="1" x14ac:dyDescent="0.2"/>
    <row r="656" s="33" customFormat="1" ht="12" customHeight="1" x14ac:dyDescent="0.2"/>
    <row r="657" s="33" customFormat="1" ht="12" customHeight="1" x14ac:dyDescent="0.2"/>
    <row r="658" s="33" customFormat="1" ht="12" customHeight="1" x14ac:dyDescent="0.2"/>
    <row r="659" s="33" customFormat="1" ht="12" customHeight="1" x14ac:dyDescent="0.2"/>
    <row r="660" s="33" customFormat="1" ht="12" customHeight="1" x14ac:dyDescent="0.2"/>
    <row r="661" s="33" customFormat="1" ht="12" customHeight="1" x14ac:dyDescent="0.2"/>
    <row r="662" s="33" customFormat="1" ht="12" customHeight="1" x14ac:dyDescent="0.2"/>
    <row r="663" s="33" customFormat="1" ht="12" customHeight="1" x14ac:dyDescent="0.2"/>
    <row r="664" s="33" customFormat="1" ht="12" customHeight="1" x14ac:dyDescent="0.2"/>
    <row r="665" s="33" customFormat="1" ht="12" customHeight="1" x14ac:dyDescent="0.2"/>
    <row r="666" s="33" customFormat="1" ht="12" customHeight="1" x14ac:dyDescent="0.2"/>
    <row r="667" s="33" customFormat="1" ht="12" customHeight="1" x14ac:dyDescent="0.2"/>
    <row r="668" s="33" customFormat="1" ht="12" customHeight="1" x14ac:dyDescent="0.2"/>
    <row r="669" s="33" customFormat="1" ht="12" customHeight="1" x14ac:dyDescent="0.2"/>
    <row r="670" s="33" customFormat="1" ht="12" customHeight="1" x14ac:dyDescent="0.2"/>
    <row r="671" s="33" customFormat="1" ht="12" customHeight="1" x14ac:dyDescent="0.2"/>
    <row r="672" s="33" customFormat="1" ht="12" customHeight="1" x14ac:dyDescent="0.2"/>
    <row r="673" s="33" customFormat="1" ht="12" customHeight="1" x14ac:dyDescent="0.2"/>
    <row r="674" s="33" customFormat="1" ht="12" customHeight="1" x14ac:dyDescent="0.2"/>
    <row r="675" s="33" customFormat="1" ht="12" customHeight="1" x14ac:dyDescent="0.2"/>
    <row r="676" s="33" customFormat="1" ht="12" customHeight="1" x14ac:dyDescent="0.2"/>
    <row r="677" s="33" customFormat="1" ht="12" customHeight="1" x14ac:dyDescent="0.2"/>
    <row r="678" s="33" customFormat="1" ht="12" customHeight="1" x14ac:dyDescent="0.2"/>
    <row r="679" s="33" customFormat="1" ht="12" customHeight="1" x14ac:dyDescent="0.2"/>
    <row r="680" s="33" customFormat="1" ht="12" customHeight="1" x14ac:dyDescent="0.2"/>
    <row r="681" s="33" customFormat="1" ht="12" customHeight="1" x14ac:dyDescent="0.2"/>
    <row r="682" s="33" customFormat="1" ht="12" customHeight="1" x14ac:dyDescent="0.2"/>
    <row r="683" s="33" customFormat="1" ht="12" customHeight="1" x14ac:dyDescent="0.2"/>
    <row r="684" s="33" customFormat="1" ht="12" customHeight="1" x14ac:dyDescent="0.2"/>
    <row r="685" s="33" customFormat="1" ht="12" customHeight="1" x14ac:dyDescent="0.2"/>
    <row r="686" s="33" customFormat="1" ht="12" customHeight="1" x14ac:dyDescent="0.2"/>
    <row r="687" s="33" customFormat="1" ht="12" customHeight="1" x14ac:dyDescent="0.2"/>
    <row r="688" s="33" customFormat="1" ht="12" customHeight="1" x14ac:dyDescent="0.2"/>
    <row r="689" s="33" customFormat="1" ht="12" customHeight="1" x14ac:dyDescent="0.2"/>
    <row r="690" s="33" customFormat="1" ht="12" customHeight="1" x14ac:dyDescent="0.2"/>
    <row r="691" s="33" customFormat="1" ht="12" customHeight="1" x14ac:dyDescent="0.2"/>
    <row r="692" s="33" customFormat="1" ht="12" customHeight="1" x14ac:dyDescent="0.2"/>
    <row r="693" s="33" customFormat="1" ht="12" customHeight="1" x14ac:dyDescent="0.2"/>
    <row r="694" s="33" customFormat="1" ht="12" customHeight="1" x14ac:dyDescent="0.2"/>
    <row r="695" s="33" customFormat="1" ht="12" customHeight="1" x14ac:dyDescent="0.2"/>
    <row r="696" s="33" customFormat="1" ht="12" customHeight="1" x14ac:dyDescent="0.2"/>
    <row r="697" s="33" customFormat="1" ht="12" customHeight="1" x14ac:dyDescent="0.2"/>
    <row r="698" s="33" customFormat="1" ht="12" customHeight="1" x14ac:dyDescent="0.2"/>
    <row r="699" s="33" customFormat="1" ht="12" customHeight="1" x14ac:dyDescent="0.2"/>
    <row r="700" s="33" customFormat="1" ht="12" customHeight="1" x14ac:dyDescent="0.2"/>
    <row r="701" s="33" customFormat="1" ht="12" customHeight="1" x14ac:dyDescent="0.2"/>
    <row r="702" s="33" customFormat="1" ht="12" customHeight="1" x14ac:dyDescent="0.2"/>
    <row r="703" s="33" customFormat="1" ht="12" customHeight="1" x14ac:dyDescent="0.2"/>
    <row r="704" s="33" customFormat="1" ht="12" customHeight="1" x14ac:dyDescent="0.2"/>
    <row r="705" s="33" customFormat="1" ht="12" customHeight="1" x14ac:dyDescent="0.2"/>
    <row r="706" s="33" customFormat="1" ht="12" customHeight="1" x14ac:dyDescent="0.2"/>
    <row r="707" s="33" customFormat="1" ht="12" customHeight="1" x14ac:dyDescent="0.2"/>
    <row r="708" s="33" customFormat="1" ht="12" customHeight="1" x14ac:dyDescent="0.2"/>
    <row r="709" s="33" customFormat="1" ht="12" customHeight="1" x14ac:dyDescent="0.2"/>
    <row r="710" s="33" customFormat="1" ht="12" customHeight="1" x14ac:dyDescent="0.2"/>
    <row r="711" s="33" customFormat="1" ht="12" customHeight="1" x14ac:dyDescent="0.2"/>
    <row r="712" s="33" customFormat="1" ht="12" customHeight="1" x14ac:dyDescent="0.2"/>
    <row r="713" s="33" customFormat="1" ht="12" customHeight="1" x14ac:dyDescent="0.2"/>
    <row r="714" s="33" customFormat="1" ht="12" customHeight="1" x14ac:dyDescent="0.2"/>
    <row r="715" s="33" customFormat="1" ht="12" customHeight="1" x14ac:dyDescent="0.2"/>
    <row r="716" s="33" customFormat="1" ht="12" customHeight="1" x14ac:dyDescent="0.2"/>
    <row r="717" s="33" customFormat="1" ht="12" customHeight="1" x14ac:dyDescent="0.2"/>
    <row r="718" s="33" customFormat="1" ht="12" customHeight="1" x14ac:dyDescent="0.2"/>
    <row r="719" s="33" customFormat="1" ht="12" customHeight="1" x14ac:dyDescent="0.2"/>
    <row r="720" s="33" customFormat="1" ht="12" customHeight="1" x14ac:dyDescent="0.2"/>
    <row r="721" s="33" customFormat="1" ht="12" customHeight="1" x14ac:dyDescent="0.2"/>
    <row r="722" s="33" customFormat="1" ht="12" customHeight="1" x14ac:dyDescent="0.2"/>
    <row r="723" s="33" customFormat="1" ht="12" customHeight="1" x14ac:dyDescent="0.2"/>
    <row r="724" s="33" customFormat="1" ht="12" customHeight="1" x14ac:dyDescent="0.2"/>
    <row r="725" s="33" customFormat="1" ht="12" customHeight="1" x14ac:dyDescent="0.2"/>
    <row r="726" s="33" customFormat="1" ht="12" customHeight="1" x14ac:dyDescent="0.2"/>
    <row r="727" s="33" customFormat="1" ht="12" customHeight="1" x14ac:dyDescent="0.2"/>
    <row r="728" s="33" customFormat="1" ht="12" customHeight="1" x14ac:dyDescent="0.2"/>
    <row r="729" s="33" customFormat="1" ht="12" customHeight="1" x14ac:dyDescent="0.2"/>
    <row r="730" s="33" customFormat="1" ht="12" customHeight="1" x14ac:dyDescent="0.2"/>
    <row r="731" s="33" customFormat="1" ht="12" customHeight="1" x14ac:dyDescent="0.2"/>
    <row r="732" s="33" customFormat="1" ht="12" customHeight="1" x14ac:dyDescent="0.2"/>
    <row r="733" s="33" customFormat="1" ht="12" customHeight="1" x14ac:dyDescent="0.2"/>
    <row r="734" s="33" customFormat="1" ht="12" customHeight="1" x14ac:dyDescent="0.2"/>
    <row r="735" s="33" customFormat="1" ht="12" customHeight="1" x14ac:dyDescent="0.2"/>
    <row r="736" s="33" customFormat="1" ht="12" customHeight="1" x14ac:dyDescent="0.2"/>
    <row r="737" s="33" customFormat="1" ht="12" customHeight="1" x14ac:dyDescent="0.2"/>
    <row r="738" s="33" customFormat="1" ht="12" customHeight="1" x14ac:dyDescent="0.2"/>
    <row r="739" s="33" customFormat="1" ht="12" customHeight="1" x14ac:dyDescent="0.2"/>
    <row r="740" s="33" customFormat="1" ht="12" customHeight="1" x14ac:dyDescent="0.2"/>
    <row r="741" s="33" customFormat="1" ht="12" customHeight="1" x14ac:dyDescent="0.2"/>
    <row r="742" s="33" customFormat="1" ht="12" customHeight="1" x14ac:dyDescent="0.2"/>
    <row r="743" s="33" customFormat="1" ht="12" customHeight="1" x14ac:dyDescent="0.2"/>
    <row r="744" s="33" customFormat="1" ht="12" customHeight="1" x14ac:dyDescent="0.2"/>
    <row r="745" s="33" customFormat="1" ht="12" customHeight="1" x14ac:dyDescent="0.2"/>
    <row r="746" s="33" customFormat="1" ht="12" customHeight="1" x14ac:dyDescent="0.2"/>
    <row r="747" s="33" customFormat="1" ht="12" customHeight="1" x14ac:dyDescent="0.2"/>
    <row r="748" s="33" customFormat="1" ht="12" customHeight="1" x14ac:dyDescent="0.2"/>
    <row r="749" s="33" customFormat="1" ht="12" customHeight="1" x14ac:dyDescent="0.2"/>
    <row r="750" s="33" customFormat="1" ht="12" customHeight="1" x14ac:dyDescent="0.2"/>
    <row r="751" s="33" customFormat="1" ht="12" customHeight="1" x14ac:dyDescent="0.2"/>
    <row r="752" s="33" customFormat="1" ht="12" customHeight="1" x14ac:dyDescent="0.2"/>
    <row r="753" s="33" customFormat="1" ht="12" customHeight="1" x14ac:dyDescent="0.2"/>
    <row r="754" s="33" customFormat="1" ht="12" customHeight="1" x14ac:dyDescent="0.2"/>
    <row r="755" s="33" customFormat="1" ht="12" customHeight="1" x14ac:dyDescent="0.2"/>
    <row r="756" s="33" customFormat="1" ht="12" customHeight="1" x14ac:dyDescent="0.2"/>
    <row r="757" s="33" customFormat="1" ht="12" customHeight="1" x14ac:dyDescent="0.2"/>
    <row r="758" s="33" customFormat="1" ht="12" customHeight="1" x14ac:dyDescent="0.2"/>
    <row r="759" s="33" customFormat="1" ht="12" customHeight="1" x14ac:dyDescent="0.2"/>
    <row r="760" s="33" customFormat="1" ht="12" customHeight="1" x14ac:dyDescent="0.2"/>
    <row r="761" s="33" customFormat="1" ht="12" customHeight="1" x14ac:dyDescent="0.2"/>
    <row r="762" s="33" customFormat="1" ht="12" customHeight="1" x14ac:dyDescent="0.2"/>
    <row r="763" s="33" customFormat="1" ht="12" customHeight="1" x14ac:dyDescent="0.2"/>
    <row r="764" s="33" customFormat="1" ht="12" customHeight="1" x14ac:dyDescent="0.2"/>
    <row r="765" s="33" customFormat="1" ht="12" customHeight="1" x14ac:dyDescent="0.2"/>
    <row r="766" s="33" customFormat="1" ht="12" customHeight="1" x14ac:dyDescent="0.2"/>
    <row r="767" s="33" customFormat="1" ht="12" customHeight="1" x14ac:dyDescent="0.2"/>
    <row r="768" s="33" customFormat="1" ht="12" customHeight="1" x14ac:dyDescent="0.2"/>
    <row r="769" s="33" customFormat="1" ht="12" customHeight="1" x14ac:dyDescent="0.2"/>
    <row r="770" s="33" customFormat="1" ht="12" customHeight="1" x14ac:dyDescent="0.2"/>
    <row r="771" s="33" customFormat="1" ht="12" customHeight="1" x14ac:dyDescent="0.2"/>
    <row r="772" s="33" customFormat="1" ht="12" customHeight="1" x14ac:dyDescent="0.2"/>
    <row r="773" s="33" customFormat="1" ht="12" customHeight="1" x14ac:dyDescent="0.2"/>
    <row r="774" s="33" customFormat="1" ht="12" customHeight="1" x14ac:dyDescent="0.2"/>
    <row r="775" s="33" customFormat="1" ht="12" customHeight="1" x14ac:dyDescent="0.2"/>
    <row r="776" s="33" customFormat="1" ht="12" customHeight="1" x14ac:dyDescent="0.2"/>
    <row r="777" s="33" customFormat="1" ht="12" customHeight="1" x14ac:dyDescent="0.2"/>
    <row r="778" s="33" customFormat="1" ht="12" customHeight="1" x14ac:dyDescent="0.2"/>
    <row r="779" s="33" customFormat="1" ht="12" customHeight="1" x14ac:dyDescent="0.2"/>
    <row r="780" s="33" customFormat="1" ht="12" customHeight="1" x14ac:dyDescent="0.2"/>
    <row r="781" s="33" customFormat="1" ht="12" customHeight="1" x14ac:dyDescent="0.2"/>
    <row r="782" s="33" customFormat="1" ht="12" customHeight="1" x14ac:dyDescent="0.2"/>
    <row r="783" s="33" customFormat="1" ht="12" customHeight="1" x14ac:dyDescent="0.2"/>
    <row r="784" s="33" customFormat="1" ht="12" customHeight="1" x14ac:dyDescent="0.2"/>
    <row r="785" s="33" customFormat="1" ht="12" customHeight="1" x14ac:dyDescent="0.2"/>
    <row r="786" s="33" customFormat="1" ht="12" customHeight="1" x14ac:dyDescent="0.2"/>
    <row r="787" s="33" customFormat="1" ht="12" customHeight="1" x14ac:dyDescent="0.2"/>
    <row r="788" s="33" customFormat="1" ht="12" customHeight="1" x14ac:dyDescent="0.2"/>
    <row r="789" s="33" customFormat="1" ht="12" customHeight="1" x14ac:dyDescent="0.2"/>
    <row r="790" s="33" customFormat="1" ht="12" customHeight="1" x14ac:dyDescent="0.2"/>
    <row r="791" s="33" customFormat="1" ht="12" customHeight="1" x14ac:dyDescent="0.2"/>
    <row r="792" s="33" customFormat="1" ht="12" customHeight="1" x14ac:dyDescent="0.2"/>
    <row r="793" s="33" customFormat="1" ht="12" customHeight="1" x14ac:dyDescent="0.2"/>
    <row r="794" s="33" customFormat="1" ht="12" customHeight="1" x14ac:dyDescent="0.2"/>
    <row r="795" s="33" customFormat="1" ht="12" customHeight="1" x14ac:dyDescent="0.2"/>
    <row r="796" s="33" customFormat="1" ht="12" customHeight="1" x14ac:dyDescent="0.2"/>
    <row r="797" s="33" customFormat="1" ht="12" customHeight="1" x14ac:dyDescent="0.2"/>
    <row r="798" s="33" customFormat="1" ht="12" customHeight="1" x14ac:dyDescent="0.2"/>
    <row r="799" s="33" customFormat="1" ht="12" customHeight="1" x14ac:dyDescent="0.2"/>
    <row r="800" s="33" customFormat="1" ht="12" customHeight="1" x14ac:dyDescent="0.2"/>
    <row r="801" s="33" customFormat="1" ht="12" customHeight="1" x14ac:dyDescent="0.2"/>
    <row r="802" s="33" customFormat="1" ht="12" customHeight="1" x14ac:dyDescent="0.2"/>
    <row r="803" s="33" customFormat="1" ht="12" customHeight="1" x14ac:dyDescent="0.2"/>
    <row r="804" s="33" customFormat="1" ht="12" customHeight="1" x14ac:dyDescent="0.2"/>
    <row r="805" s="33" customFormat="1" ht="12" customHeight="1" x14ac:dyDescent="0.2"/>
    <row r="806" s="33" customFormat="1" ht="12" customHeight="1" x14ac:dyDescent="0.2"/>
    <row r="807" s="33" customFormat="1" ht="12" customHeight="1" x14ac:dyDescent="0.2"/>
    <row r="808" s="33" customFormat="1" ht="12" customHeight="1" x14ac:dyDescent="0.2"/>
    <row r="809" s="33" customFormat="1" ht="12" customHeight="1" x14ac:dyDescent="0.2"/>
    <row r="810" s="33" customFormat="1" ht="12" customHeight="1" x14ac:dyDescent="0.2"/>
    <row r="811" s="33" customFormat="1" ht="12" customHeight="1" x14ac:dyDescent="0.2"/>
    <row r="812" s="33" customFormat="1" ht="12" customHeight="1" x14ac:dyDescent="0.2"/>
    <row r="813" s="33" customFormat="1" ht="12" customHeight="1" x14ac:dyDescent="0.2"/>
    <row r="814" s="33" customFormat="1" ht="12" customHeight="1" x14ac:dyDescent="0.2"/>
    <row r="815" s="33" customFormat="1" ht="12" customHeight="1" x14ac:dyDescent="0.2"/>
    <row r="816" s="33" customFormat="1" ht="12" customHeight="1" x14ac:dyDescent="0.2"/>
    <row r="817" s="33" customFormat="1" ht="12" customHeight="1" x14ac:dyDescent="0.2"/>
    <row r="818" s="33" customFormat="1" ht="12" customHeight="1" x14ac:dyDescent="0.2"/>
    <row r="819" s="33" customFormat="1" ht="12" customHeight="1" x14ac:dyDescent="0.2"/>
    <row r="820" s="33" customFormat="1" ht="12" customHeight="1" x14ac:dyDescent="0.2"/>
    <row r="821" s="33" customFormat="1" ht="12" customHeight="1" x14ac:dyDescent="0.2"/>
    <row r="822" s="33" customFormat="1" ht="12" customHeight="1" x14ac:dyDescent="0.2"/>
    <row r="823" s="33" customFormat="1" ht="12" customHeight="1" x14ac:dyDescent="0.2"/>
    <row r="824" s="33" customFormat="1" ht="12" customHeight="1" x14ac:dyDescent="0.2"/>
    <row r="825" s="33" customFormat="1" ht="12" customHeight="1" x14ac:dyDescent="0.2"/>
    <row r="826" s="33" customFormat="1" ht="12" customHeight="1" x14ac:dyDescent="0.2"/>
    <row r="827" s="33" customFormat="1" ht="12" customHeight="1" x14ac:dyDescent="0.2"/>
    <row r="828" s="33" customFormat="1" ht="12" customHeight="1" x14ac:dyDescent="0.2"/>
    <row r="829" s="33" customFormat="1" ht="12" customHeight="1" x14ac:dyDescent="0.2"/>
    <row r="830" s="33" customFormat="1" ht="12" customHeight="1" x14ac:dyDescent="0.2"/>
    <row r="831" s="33" customFormat="1" ht="12" customHeight="1" x14ac:dyDescent="0.2"/>
    <row r="832" s="33" customFormat="1" ht="12" customHeight="1" x14ac:dyDescent="0.2"/>
    <row r="833" s="33" customFormat="1" ht="12" customHeight="1" x14ac:dyDescent="0.2"/>
    <row r="834" s="33" customFormat="1" ht="12" customHeight="1" x14ac:dyDescent="0.2"/>
    <row r="835" s="33" customFormat="1" ht="12" customHeight="1" x14ac:dyDescent="0.2"/>
    <row r="836" s="33" customFormat="1" ht="12" customHeight="1" x14ac:dyDescent="0.2"/>
    <row r="837" s="33" customFormat="1" ht="12" customHeight="1" x14ac:dyDescent="0.2"/>
    <row r="838" s="33" customFormat="1" ht="12" customHeight="1" x14ac:dyDescent="0.2"/>
    <row r="839" s="33" customFormat="1" ht="12" customHeight="1" x14ac:dyDescent="0.2"/>
    <row r="840" s="33" customFormat="1" ht="12" customHeight="1" x14ac:dyDescent="0.2"/>
    <row r="841" s="33" customFormat="1" ht="12" customHeight="1" x14ac:dyDescent="0.2"/>
    <row r="842" s="33" customFormat="1" ht="12" customHeight="1" x14ac:dyDescent="0.2"/>
    <row r="843" s="33" customFormat="1" ht="12" customHeight="1" x14ac:dyDescent="0.2"/>
    <row r="844" s="33" customFormat="1" ht="12" customHeight="1" x14ac:dyDescent="0.2"/>
    <row r="845" s="33" customFormat="1" ht="12" customHeight="1" x14ac:dyDescent="0.2"/>
    <row r="846" s="33" customFormat="1" ht="12" customHeight="1" x14ac:dyDescent="0.2"/>
    <row r="847" s="33" customFormat="1" ht="12" customHeight="1" x14ac:dyDescent="0.2"/>
    <row r="848" s="33" customFormat="1" ht="12" customHeight="1" x14ac:dyDescent="0.2"/>
    <row r="849" s="33" customFormat="1" ht="12" customHeight="1" x14ac:dyDescent="0.2"/>
    <row r="850" s="33" customFormat="1" ht="12" customHeight="1" x14ac:dyDescent="0.2"/>
    <row r="851" s="33" customFormat="1" ht="12" customHeight="1" x14ac:dyDescent="0.2"/>
    <row r="852" s="33" customFormat="1" ht="12" customHeight="1" x14ac:dyDescent="0.2"/>
    <row r="853" s="33" customFormat="1" ht="12" customHeight="1" x14ac:dyDescent="0.2"/>
    <row r="854" s="33" customFormat="1" ht="12" customHeight="1" x14ac:dyDescent="0.2"/>
    <row r="855" s="33" customFormat="1" ht="12" customHeight="1" x14ac:dyDescent="0.2"/>
    <row r="856" s="33" customFormat="1" ht="12" customHeight="1" x14ac:dyDescent="0.2"/>
    <row r="857" s="33" customFormat="1" ht="12" customHeight="1" x14ac:dyDescent="0.2"/>
    <row r="858" s="33" customFormat="1" ht="12" customHeight="1" x14ac:dyDescent="0.2"/>
    <row r="859" s="33" customFormat="1" ht="12" customHeight="1" x14ac:dyDescent="0.2"/>
    <row r="860" s="33" customFormat="1" ht="12" customHeight="1" x14ac:dyDescent="0.2"/>
    <row r="861" s="33" customFormat="1" ht="12" customHeight="1" x14ac:dyDescent="0.2"/>
    <row r="862" s="33" customFormat="1" ht="12" customHeight="1" x14ac:dyDescent="0.2"/>
    <row r="863" s="33" customFormat="1" ht="12" customHeight="1" x14ac:dyDescent="0.2"/>
    <row r="864" s="33" customFormat="1" ht="12" customHeight="1" x14ac:dyDescent="0.2"/>
    <row r="865" s="33" customFormat="1" ht="12" customHeight="1" x14ac:dyDescent="0.2"/>
    <row r="866" s="33" customFormat="1" ht="12" customHeight="1" x14ac:dyDescent="0.2"/>
    <row r="867" s="33" customFormat="1" ht="12" customHeight="1" x14ac:dyDescent="0.2"/>
    <row r="868" s="33" customFormat="1" ht="12" customHeight="1" x14ac:dyDescent="0.2"/>
    <row r="869" s="33" customFormat="1" ht="12" customHeight="1" x14ac:dyDescent="0.2"/>
    <row r="870" s="33" customFormat="1" ht="12" customHeight="1" x14ac:dyDescent="0.2"/>
    <row r="871" s="33" customFormat="1" ht="12" customHeight="1" x14ac:dyDescent="0.2"/>
    <row r="872" s="33" customFormat="1" ht="12" customHeight="1" x14ac:dyDescent="0.2"/>
    <row r="873" s="33" customFormat="1" ht="12" customHeight="1" x14ac:dyDescent="0.2"/>
    <row r="874" s="33" customFormat="1" ht="12" customHeight="1" x14ac:dyDescent="0.2"/>
    <row r="875" s="33" customFormat="1" ht="12" customHeight="1" x14ac:dyDescent="0.2"/>
    <row r="876" s="33" customFormat="1" ht="12" customHeight="1" x14ac:dyDescent="0.2"/>
    <row r="877" s="33" customFormat="1" ht="12" customHeight="1" x14ac:dyDescent="0.2"/>
    <row r="878" s="33" customFormat="1" ht="12" customHeight="1" x14ac:dyDescent="0.2"/>
    <row r="879" s="33" customFormat="1" ht="12" customHeight="1" x14ac:dyDescent="0.2"/>
    <row r="880" s="33" customFormat="1" ht="12" customHeight="1" x14ac:dyDescent="0.2"/>
    <row r="881" s="33" customFormat="1" ht="12" customHeight="1" x14ac:dyDescent="0.2"/>
    <row r="882" s="33" customFormat="1" ht="12" customHeight="1" x14ac:dyDescent="0.2"/>
    <row r="883" s="33" customFormat="1" ht="12" customHeight="1" x14ac:dyDescent="0.2"/>
    <row r="884" s="33" customFormat="1" ht="12" customHeight="1" x14ac:dyDescent="0.2"/>
    <row r="885" s="33" customFormat="1" ht="12" customHeight="1" x14ac:dyDescent="0.2"/>
    <row r="886" s="33" customFormat="1" ht="12" customHeight="1" x14ac:dyDescent="0.2"/>
    <row r="887" s="33" customFormat="1" ht="12" customHeight="1" x14ac:dyDescent="0.2"/>
    <row r="888" s="33" customFormat="1" ht="12" customHeight="1" x14ac:dyDescent="0.2"/>
    <row r="889" s="33" customFormat="1" ht="12" customHeight="1" x14ac:dyDescent="0.2"/>
    <row r="890" s="33" customFormat="1" ht="12" customHeight="1" x14ac:dyDescent="0.2"/>
    <row r="891" s="33" customFormat="1" ht="12" customHeight="1" x14ac:dyDescent="0.2"/>
    <row r="892" s="33" customFormat="1" ht="12" customHeight="1" x14ac:dyDescent="0.2"/>
    <row r="893" s="33" customFormat="1" ht="12" customHeight="1" x14ac:dyDescent="0.2"/>
    <row r="894" s="33" customFormat="1" ht="12" customHeight="1" x14ac:dyDescent="0.2"/>
    <row r="895" s="33" customFormat="1" ht="12" customHeight="1" x14ac:dyDescent="0.2"/>
    <row r="896" s="33" customFormat="1" ht="12" customHeight="1" x14ac:dyDescent="0.2"/>
    <row r="897" s="33" customFormat="1" ht="12" customHeight="1" x14ac:dyDescent="0.2"/>
    <row r="898" s="33" customFormat="1" ht="12" customHeight="1" x14ac:dyDescent="0.2"/>
    <row r="899" s="33" customFormat="1" ht="12" customHeight="1" x14ac:dyDescent="0.2"/>
    <row r="900" s="33" customFormat="1" ht="12" customHeight="1" x14ac:dyDescent="0.2"/>
    <row r="901" s="33" customFormat="1" ht="12" customHeight="1" x14ac:dyDescent="0.2"/>
    <row r="902" s="33" customFormat="1" ht="12" customHeight="1" x14ac:dyDescent="0.2"/>
    <row r="903" s="33" customFormat="1" ht="12" customHeight="1" x14ac:dyDescent="0.2"/>
    <row r="904" s="33" customFormat="1" ht="12" customHeight="1" x14ac:dyDescent="0.2"/>
    <row r="905" s="33" customFormat="1" ht="12" customHeight="1" x14ac:dyDescent="0.2"/>
    <row r="906" s="33" customFormat="1" ht="12" customHeight="1" x14ac:dyDescent="0.2"/>
    <row r="907" s="33" customFormat="1" ht="12" customHeight="1" x14ac:dyDescent="0.2"/>
    <row r="908" s="33" customFormat="1" ht="12" customHeight="1" x14ac:dyDescent="0.2"/>
    <row r="909" s="33" customFormat="1" ht="12" customHeight="1" x14ac:dyDescent="0.2"/>
    <row r="910" s="33" customFormat="1" ht="12" customHeight="1" x14ac:dyDescent="0.2"/>
    <row r="911" s="33" customFormat="1" ht="12" customHeight="1" x14ac:dyDescent="0.2"/>
    <row r="912" s="33" customFormat="1" ht="12" customHeight="1" x14ac:dyDescent="0.2"/>
    <row r="913" s="33" customFormat="1" ht="12" customHeight="1" x14ac:dyDescent="0.2"/>
    <row r="914" s="33" customFormat="1" ht="12" customHeight="1" x14ac:dyDescent="0.2"/>
    <row r="915" s="33" customFormat="1" ht="12" customHeight="1" x14ac:dyDescent="0.2"/>
    <row r="916" s="33" customFormat="1" ht="12" customHeight="1" x14ac:dyDescent="0.2"/>
    <row r="917" s="33" customFormat="1" ht="12" customHeight="1" x14ac:dyDescent="0.2"/>
    <row r="918" s="33" customFormat="1" ht="12" customHeight="1" x14ac:dyDescent="0.2"/>
    <row r="919" s="33" customFormat="1" ht="12" customHeight="1" x14ac:dyDescent="0.2"/>
    <row r="920" s="33" customFormat="1" ht="12" customHeight="1" x14ac:dyDescent="0.2"/>
    <row r="921" s="33" customFormat="1" ht="12" customHeight="1" x14ac:dyDescent="0.2"/>
    <row r="922" s="33" customFormat="1" ht="12" customHeight="1" x14ac:dyDescent="0.2"/>
    <row r="923" s="33" customFormat="1" ht="12" customHeight="1" x14ac:dyDescent="0.2"/>
    <row r="924" s="33" customFormat="1" ht="12" customHeight="1" x14ac:dyDescent="0.2"/>
    <row r="925" s="33" customFormat="1" ht="12" customHeight="1" x14ac:dyDescent="0.2"/>
    <row r="926" s="33" customFormat="1" ht="12" customHeight="1" x14ac:dyDescent="0.2"/>
    <row r="927" s="33" customFormat="1" ht="12" customHeight="1" x14ac:dyDescent="0.2"/>
    <row r="928" s="33" customFormat="1" ht="12" customHeight="1" x14ac:dyDescent="0.2"/>
    <row r="929" s="33" customFormat="1" ht="12" customHeight="1" x14ac:dyDescent="0.2"/>
    <row r="930" s="33" customFormat="1" ht="12" customHeight="1" x14ac:dyDescent="0.2"/>
    <row r="931" s="33" customFormat="1" ht="12" customHeight="1" x14ac:dyDescent="0.2"/>
    <row r="932" s="33" customFormat="1" ht="12" customHeight="1" x14ac:dyDescent="0.2"/>
    <row r="933" s="33" customFormat="1" ht="12" customHeight="1" x14ac:dyDescent="0.2"/>
    <row r="934" s="33" customFormat="1" ht="12" customHeight="1" x14ac:dyDescent="0.2"/>
    <row r="935" s="33" customFormat="1" ht="12" customHeight="1" x14ac:dyDescent="0.2"/>
    <row r="936" s="33" customFormat="1" ht="12" customHeight="1" x14ac:dyDescent="0.2"/>
    <row r="937" s="33" customFormat="1" ht="12" customHeight="1" x14ac:dyDescent="0.2"/>
    <row r="938" s="33" customFormat="1" ht="12" customHeight="1" x14ac:dyDescent="0.2"/>
    <row r="939" s="33" customFormat="1" ht="12" customHeight="1" x14ac:dyDescent="0.2"/>
    <row r="940" s="33" customFormat="1" ht="12" customHeight="1" x14ac:dyDescent="0.2"/>
    <row r="941" s="33" customFormat="1" ht="12" customHeight="1" x14ac:dyDescent="0.2"/>
    <row r="942" s="33" customFormat="1" ht="12" customHeight="1" x14ac:dyDescent="0.2"/>
    <row r="943" s="33" customFormat="1" ht="12" customHeight="1" x14ac:dyDescent="0.2"/>
    <row r="944" s="33" customFormat="1" ht="12" customHeight="1" x14ac:dyDescent="0.2"/>
    <row r="945" s="33" customFormat="1" ht="12" customHeight="1" x14ac:dyDescent="0.2"/>
    <row r="946" s="33" customFormat="1" ht="12" customHeight="1" x14ac:dyDescent="0.2"/>
    <row r="947" s="33" customFormat="1" ht="12" customHeight="1" x14ac:dyDescent="0.2"/>
    <row r="948" s="33" customFormat="1" ht="12" customHeight="1" x14ac:dyDescent="0.2"/>
    <row r="949" s="33" customFormat="1" ht="12" customHeight="1" x14ac:dyDescent="0.2"/>
    <row r="950" s="33" customFormat="1" ht="12" customHeight="1" x14ac:dyDescent="0.2"/>
    <row r="951" s="33" customFormat="1" ht="12" customHeight="1" x14ac:dyDescent="0.2"/>
    <row r="952" s="33" customFormat="1" ht="12" customHeight="1" x14ac:dyDescent="0.2"/>
    <row r="953" s="33" customFormat="1" ht="12" customHeight="1" x14ac:dyDescent="0.2"/>
    <row r="954" s="33" customFormat="1" ht="12" customHeight="1" x14ac:dyDescent="0.2"/>
    <row r="955" s="33" customFormat="1" ht="12" customHeight="1" x14ac:dyDescent="0.2"/>
    <row r="956" s="33" customFormat="1" ht="12" customHeight="1" x14ac:dyDescent="0.2"/>
    <row r="957" s="33" customFormat="1" ht="12" customHeight="1" x14ac:dyDescent="0.2"/>
    <row r="958" s="33" customFormat="1" ht="12" customHeight="1" x14ac:dyDescent="0.2"/>
    <row r="959" s="33" customFormat="1" ht="12" customHeight="1" x14ac:dyDescent="0.2"/>
    <row r="960" s="33" customFormat="1" ht="12" customHeight="1" x14ac:dyDescent="0.2"/>
    <row r="961" s="33" customFormat="1" ht="12" customHeight="1" x14ac:dyDescent="0.2"/>
    <row r="962" s="33" customFormat="1" ht="12" customHeight="1" x14ac:dyDescent="0.2"/>
    <row r="963" s="33" customFormat="1" ht="12" customHeight="1" x14ac:dyDescent="0.2"/>
    <row r="964" s="33" customFormat="1" ht="12" customHeight="1" x14ac:dyDescent="0.2"/>
    <row r="965" s="33" customFormat="1" ht="12" customHeight="1" x14ac:dyDescent="0.2"/>
    <row r="966" s="33" customFormat="1" ht="12" customHeight="1" x14ac:dyDescent="0.2"/>
    <row r="967" s="33" customFormat="1" ht="12" customHeight="1" x14ac:dyDescent="0.2"/>
    <row r="968" s="33" customFormat="1" ht="12" customHeight="1" x14ac:dyDescent="0.2"/>
    <row r="969" s="33" customFormat="1" ht="12" customHeight="1" x14ac:dyDescent="0.2"/>
    <row r="970" s="33" customFormat="1" ht="12" customHeight="1" x14ac:dyDescent="0.2"/>
    <row r="971" s="33" customFormat="1" ht="12" customHeight="1" x14ac:dyDescent="0.2"/>
    <row r="972" s="33" customFormat="1" ht="12" customHeight="1" x14ac:dyDescent="0.2"/>
    <row r="973" s="33" customFormat="1" ht="12" customHeight="1" x14ac:dyDescent="0.2"/>
    <row r="974" s="33" customFormat="1" ht="12" customHeight="1" x14ac:dyDescent="0.2"/>
    <row r="975" s="33" customFormat="1" ht="12" customHeight="1" x14ac:dyDescent="0.2"/>
    <row r="976" s="33" customFormat="1" ht="12" customHeight="1" x14ac:dyDescent="0.2"/>
    <row r="977" s="33" customFormat="1" ht="12" customHeight="1" x14ac:dyDescent="0.2"/>
    <row r="978" s="33" customFormat="1" ht="12" customHeight="1" x14ac:dyDescent="0.2"/>
    <row r="979" s="33" customFormat="1" ht="12" customHeight="1" x14ac:dyDescent="0.2"/>
    <row r="980" s="33" customFormat="1" ht="12" customHeight="1" x14ac:dyDescent="0.2"/>
    <row r="981" s="33" customFormat="1" ht="12" customHeight="1" x14ac:dyDescent="0.2"/>
    <row r="982" s="33" customFormat="1" ht="12" customHeight="1" x14ac:dyDescent="0.2"/>
    <row r="983" s="33" customFormat="1" ht="12" customHeight="1" x14ac:dyDescent="0.2"/>
    <row r="984" s="33" customFormat="1" ht="12" customHeight="1" x14ac:dyDescent="0.2"/>
    <row r="985" s="33" customFormat="1" ht="12" customHeight="1" x14ac:dyDescent="0.2"/>
    <row r="986" s="33" customFormat="1" ht="12" customHeight="1" x14ac:dyDescent="0.2"/>
    <row r="987" s="33" customFormat="1" ht="12" customHeight="1" x14ac:dyDescent="0.2"/>
    <row r="988" s="33" customFormat="1" ht="12" customHeight="1" x14ac:dyDescent="0.2"/>
    <row r="989" s="33" customFormat="1" ht="12" customHeight="1" x14ac:dyDescent="0.2"/>
    <row r="990" s="33" customFormat="1" ht="12" customHeight="1" x14ac:dyDescent="0.2"/>
    <row r="991" s="33" customFormat="1" ht="12" customHeight="1" x14ac:dyDescent="0.2"/>
    <row r="992" s="33" customFormat="1" ht="12" customHeight="1" x14ac:dyDescent="0.2"/>
    <row r="993" s="33" customFormat="1" ht="12" customHeight="1" x14ac:dyDescent="0.2"/>
    <row r="994" s="33" customFormat="1" ht="12" customHeight="1" x14ac:dyDescent="0.2"/>
    <row r="995" s="33" customFormat="1" ht="12" customHeight="1" x14ac:dyDescent="0.2"/>
    <row r="996" s="33" customFormat="1" ht="12" customHeight="1" x14ac:dyDescent="0.2"/>
    <row r="997" s="33" customFormat="1" ht="12" customHeight="1" x14ac:dyDescent="0.2"/>
    <row r="998" s="33" customFormat="1" ht="12" customHeight="1" x14ac:dyDescent="0.2"/>
    <row r="999" s="33" customFormat="1" ht="12" customHeight="1" x14ac:dyDescent="0.2"/>
    <row r="1000" s="33" customFormat="1" ht="12" customHeight="1" x14ac:dyDescent="0.2"/>
    <row r="1001" s="33" customFormat="1" ht="12" customHeight="1" x14ac:dyDescent="0.2"/>
    <row r="1002" s="33" customFormat="1" ht="12" customHeight="1" x14ac:dyDescent="0.2"/>
    <row r="1003" s="33" customFormat="1" ht="12" customHeight="1" x14ac:dyDescent="0.2"/>
  </sheetData>
  <mergeCells count="13">
    <mergeCell ref="B16:C16"/>
    <mergeCell ref="A1:I1"/>
    <mergeCell ref="A2:D2"/>
    <mergeCell ref="A3:C3"/>
    <mergeCell ref="A4:C4"/>
    <mergeCell ref="B12:C12"/>
    <mergeCell ref="B44:C44"/>
    <mergeCell ref="B20:C20"/>
    <mergeCell ref="B24:C24"/>
    <mergeCell ref="B28:C28"/>
    <mergeCell ref="B32:C32"/>
    <mergeCell ref="B36:C36"/>
    <mergeCell ref="B40:C40"/>
  </mergeCells>
  <phoneticPr fontId="1"/>
  <pageMargins left="0.7" right="0.7" top="0.75" bottom="0.75" header="0.3" footer="0.3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A9819-E37C-47DD-A15B-AF75AAD55C0B}">
  <sheetPr>
    <pageSetUpPr fitToPage="1"/>
  </sheetPr>
  <dimension ref="A1:G23"/>
  <sheetViews>
    <sheetView view="pageBreakPreview" zoomScaleNormal="100" zoomScaleSheetLayoutView="100" workbookViewId="0">
      <selection activeCell="J7" sqref="J7"/>
    </sheetView>
  </sheetViews>
  <sheetFormatPr defaultRowHeight="13" x14ac:dyDescent="0.2"/>
  <cols>
    <col min="1" max="1" width="20.1796875" customWidth="1"/>
    <col min="2" max="2" width="12.90625" customWidth="1"/>
    <col min="3" max="3" width="16" customWidth="1"/>
    <col min="4" max="4" width="15.36328125" customWidth="1"/>
    <col min="5" max="6" width="12" customWidth="1"/>
    <col min="7" max="7" width="11.453125" customWidth="1"/>
  </cols>
  <sheetData>
    <row r="1" spans="1:7" ht="16.5" x14ac:dyDescent="0.2">
      <c r="A1" s="91" t="s">
        <v>51</v>
      </c>
      <c r="B1" s="92"/>
      <c r="C1" s="92"/>
      <c r="D1" s="92"/>
      <c r="E1" s="92"/>
      <c r="F1" s="92"/>
      <c r="G1" s="92"/>
    </row>
    <row r="2" spans="1:7" ht="19" x14ac:dyDescent="0.2">
      <c r="A2" s="3"/>
      <c r="B2" s="4"/>
      <c r="C2" s="4"/>
      <c r="D2" s="4"/>
      <c r="E2" s="4"/>
      <c r="F2" s="4"/>
      <c r="G2" s="4"/>
    </row>
    <row r="3" spans="1:7" ht="14" x14ac:dyDescent="0.2">
      <c r="A3" s="5" t="s">
        <v>0</v>
      </c>
      <c r="B3" s="93" t="s">
        <v>24</v>
      </c>
      <c r="C3" s="93"/>
      <c r="D3" s="93"/>
      <c r="E3" s="4"/>
      <c r="F3" s="4"/>
      <c r="G3" s="4" t="s">
        <v>56</v>
      </c>
    </row>
    <row r="4" spans="1:7" ht="14" x14ac:dyDescent="0.2">
      <c r="A4" s="6"/>
      <c r="B4" s="6"/>
      <c r="C4" s="6"/>
      <c r="D4" s="6"/>
      <c r="E4" s="6"/>
      <c r="F4" s="6"/>
      <c r="G4" s="7" t="s">
        <v>1</v>
      </c>
    </row>
    <row r="5" spans="1:7" ht="58" x14ac:dyDescent="0.2">
      <c r="A5" s="8"/>
      <c r="B5" s="9" t="s">
        <v>2</v>
      </c>
      <c r="C5" s="10" t="s">
        <v>3</v>
      </c>
      <c r="D5" s="9" t="s">
        <v>4</v>
      </c>
      <c r="E5" s="11" t="s">
        <v>5</v>
      </c>
      <c r="F5" s="11" t="s">
        <v>6</v>
      </c>
      <c r="G5" s="9" t="s">
        <v>7</v>
      </c>
    </row>
    <row r="6" spans="1:7" ht="14" x14ac:dyDescent="0.2">
      <c r="A6" s="12" t="s">
        <v>13</v>
      </c>
      <c r="B6" s="32" t="s">
        <v>23</v>
      </c>
      <c r="C6" s="12"/>
      <c r="D6" s="32" t="s">
        <v>25</v>
      </c>
      <c r="E6" s="77"/>
      <c r="F6" s="77"/>
      <c r="G6" s="77"/>
    </row>
    <row r="7" spans="1:7" ht="54" customHeight="1" x14ac:dyDescent="0.2">
      <c r="A7" s="13" t="s">
        <v>8</v>
      </c>
      <c r="B7" s="29">
        <v>50000</v>
      </c>
      <c r="C7" s="14"/>
      <c r="D7" s="24">
        <f t="shared" ref="D7:D15" si="0">B7-C7</f>
        <v>50000</v>
      </c>
      <c r="E7" s="78"/>
      <c r="F7" s="78"/>
      <c r="G7" s="78"/>
    </row>
    <row r="8" spans="1:7" ht="54" customHeight="1" x14ac:dyDescent="0.2">
      <c r="A8" s="13" t="s">
        <v>9</v>
      </c>
      <c r="B8" s="29"/>
      <c r="C8" s="14"/>
      <c r="D8" s="24">
        <f t="shared" si="0"/>
        <v>0</v>
      </c>
      <c r="E8" s="78"/>
      <c r="F8" s="78"/>
      <c r="G8" s="78"/>
    </row>
    <row r="9" spans="1:7" ht="54" customHeight="1" x14ac:dyDescent="0.2">
      <c r="A9" s="13" t="s">
        <v>14</v>
      </c>
      <c r="B9" s="29"/>
      <c r="C9" s="14"/>
      <c r="D9" s="24">
        <f t="shared" si="0"/>
        <v>0</v>
      </c>
      <c r="E9" s="78"/>
      <c r="F9" s="78"/>
      <c r="G9" s="78"/>
    </row>
    <row r="10" spans="1:7" ht="54" customHeight="1" x14ac:dyDescent="0.2">
      <c r="A10" s="13" t="s">
        <v>15</v>
      </c>
      <c r="B10" s="29">
        <v>50000</v>
      </c>
      <c r="C10" s="14"/>
      <c r="D10" s="24">
        <f t="shared" si="0"/>
        <v>50000</v>
      </c>
      <c r="E10" s="78"/>
      <c r="F10" s="78"/>
      <c r="G10" s="78"/>
    </row>
    <row r="11" spans="1:7" ht="54" customHeight="1" x14ac:dyDescent="0.2">
      <c r="A11" s="13" t="s">
        <v>16</v>
      </c>
      <c r="B11" s="29">
        <v>105000</v>
      </c>
      <c r="C11" s="14"/>
      <c r="D11" s="24">
        <f t="shared" si="0"/>
        <v>105000</v>
      </c>
      <c r="E11" s="78"/>
      <c r="F11" s="78"/>
      <c r="G11" s="78"/>
    </row>
    <row r="12" spans="1:7" ht="54" customHeight="1" x14ac:dyDescent="0.2">
      <c r="A12" s="15" t="s">
        <v>22</v>
      </c>
      <c r="B12" s="30">
        <v>100000</v>
      </c>
      <c r="C12" s="23"/>
      <c r="D12" s="24">
        <f t="shared" si="0"/>
        <v>100000</v>
      </c>
      <c r="E12" s="78"/>
      <c r="F12" s="78"/>
      <c r="G12" s="78"/>
    </row>
    <row r="13" spans="1:7" ht="54" customHeight="1" x14ac:dyDescent="0.2">
      <c r="A13" s="15" t="s">
        <v>17</v>
      </c>
      <c r="B13" s="30">
        <v>40000</v>
      </c>
      <c r="C13" s="23"/>
      <c r="D13" s="24">
        <f t="shared" si="0"/>
        <v>40000</v>
      </c>
      <c r="E13" s="78"/>
      <c r="F13" s="78"/>
      <c r="G13" s="78"/>
    </row>
    <row r="14" spans="1:7" ht="54" customHeight="1" x14ac:dyDescent="0.2">
      <c r="A14" s="15" t="s">
        <v>19</v>
      </c>
      <c r="B14" s="30">
        <v>150000</v>
      </c>
      <c r="C14" s="23"/>
      <c r="D14" s="24">
        <f t="shared" si="0"/>
        <v>150000</v>
      </c>
      <c r="E14" s="78"/>
      <c r="F14" s="78"/>
      <c r="G14" s="78"/>
    </row>
    <row r="15" spans="1:7" ht="54" customHeight="1" x14ac:dyDescent="0.2">
      <c r="A15" s="15" t="s">
        <v>20</v>
      </c>
      <c r="B15" s="30">
        <v>5000</v>
      </c>
      <c r="C15" s="23"/>
      <c r="D15" s="24">
        <f t="shared" si="0"/>
        <v>5000</v>
      </c>
      <c r="E15" s="78"/>
      <c r="F15" s="78"/>
      <c r="G15" s="78"/>
    </row>
    <row r="16" spans="1:7" ht="38" customHeight="1" x14ac:dyDescent="0.2">
      <c r="A16" s="15" t="s">
        <v>18</v>
      </c>
      <c r="B16" s="31"/>
      <c r="C16" s="16"/>
      <c r="D16" s="31">
        <f>B16-C16</f>
        <v>0</v>
      </c>
      <c r="E16" s="79"/>
      <c r="F16" s="79"/>
      <c r="G16" s="79"/>
    </row>
    <row r="17" spans="1:7" x14ac:dyDescent="0.2">
      <c r="A17" s="17" t="s">
        <v>10</v>
      </c>
      <c r="B17" s="18">
        <f>SUM(B7:B16)</f>
        <v>500000</v>
      </c>
      <c r="C17" s="18">
        <f>SUM(C7:C16)</f>
        <v>0</v>
      </c>
      <c r="D17" s="27">
        <f>SUM(D7:D16)</f>
        <v>500000</v>
      </c>
      <c r="E17" s="28">
        <v>0.75</v>
      </c>
      <c r="F17" s="27">
        <f>ROUNDDOWN(D17*E17,0)</f>
        <v>375000</v>
      </c>
      <c r="G17" s="27">
        <f>IF(F17&lt;F19,F17,F19)</f>
        <v>300000</v>
      </c>
    </row>
    <row r="18" spans="1:7" x14ac:dyDescent="0.2">
      <c r="A18" s="6"/>
      <c r="B18" s="6"/>
      <c r="C18" s="6"/>
      <c r="D18" s="6"/>
      <c r="E18" s="6"/>
      <c r="F18" s="6"/>
      <c r="G18" s="6"/>
    </row>
    <row r="19" spans="1:7" x14ac:dyDescent="0.2">
      <c r="A19" s="20" t="s">
        <v>11</v>
      </c>
      <c r="B19" s="20"/>
      <c r="C19" s="6"/>
      <c r="D19" s="6"/>
      <c r="E19" s="25" t="s">
        <v>12</v>
      </c>
      <c r="F19" s="26">
        <v>300000</v>
      </c>
      <c r="G19" s="6"/>
    </row>
    <row r="20" spans="1:7" x14ac:dyDescent="0.2">
      <c r="A20" s="20"/>
      <c r="B20" s="6"/>
      <c r="C20" s="6"/>
      <c r="D20" s="6"/>
      <c r="E20" s="6"/>
      <c r="F20" s="6"/>
      <c r="G20" s="6"/>
    </row>
    <row r="21" spans="1:7" x14ac:dyDescent="0.2">
      <c r="A21" s="6"/>
      <c r="B21" s="6"/>
      <c r="C21" s="6"/>
      <c r="D21" s="6"/>
      <c r="E21" s="6"/>
      <c r="F21" s="6"/>
      <c r="G21" s="6"/>
    </row>
    <row r="22" spans="1:7" x14ac:dyDescent="0.2">
      <c r="A22" s="6"/>
      <c r="B22" s="6"/>
      <c r="C22" s="6"/>
      <c r="D22" s="6"/>
      <c r="E22" s="6"/>
      <c r="F22" s="6"/>
      <c r="G22" s="6"/>
    </row>
    <row r="23" spans="1:7" x14ac:dyDescent="0.2">
      <c r="A23" s="6"/>
      <c r="B23" s="6"/>
      <c r="C23" s="6"/>
      <c r="D23" s="6"/>
      <c r="E23" s="6"/>
      <c r="F23" s="6"/>
      <c r="G23" s="6"/>
    </row>
  </sheetData>
  <mergeCells count="5">
    <mergeCell ref="A1:G1"/>
    <mergeCell ref="B3:D3"/>
    <mergeCell ref="E6:E16"/>
    <mergeCell ref="F6:F16"/>
    <mergeCell ref="G6:G16"/>
  </mergeCells>
  <phoneticPr fontId="1"/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【様式4】積算書</vt:lpstr>
      <vt:lpstr>【様式４積算内訳（見積書又は料金表一覧）】</vt:lpstr>
      <vt:lpstr>【参考　積算書の記載例】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山城　利枝子</dc:creator>
  <cp:keywords/>
  <dc:description/>
  <cp:lastModifiedBy>Administrator</cp:lastModifiedBy>
  <cp:lastPrinted>2024-06-13T06:52:37Z</cp:lastPrinted>
  <dcterms:created xsi:type="dcterms:W3CDTF">1997-01-08T22:48:59Z</dcterms:created>
  <dcterms:modified xsi:type="dcterms:W3CDTF">2024-06-13T06:53:53Z</dcterms:modified>
  <cp:category/>
</cp:coreProperties>
</file>